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fileSharing userName="Eugenio" reservationPassword="C80C"/>
  <workbookPr filterPrivacy="1" defaultThemeVersion="124226"/>
  <bookViews>
    <workbookView xWindow="360" yWindow="300" windowWidth="18735" windowHeight="11640"/>
  </bookViews>
  <sheets>
    <sheet name="M0301a" sheetId="3" r:id="rId1"/>
    <sheet name="M0301b" sheetId="1" r:id="rId2"/>
    <sheet name="M0301EX" sheetId="2" r:id="rId3"/>
  </sheets>
  <definedNames>
    <definedName name="OLE_LINK1" localSheetId="0">M0301a!$B$15</definedName>
    <definedName name="_xlnm.Print_Area" localSheetId="0">M0301a!$A$1:$L$61</definedName>
    <definedName name="_xlnm.Print_Area" localSheetId="1">M0301b!$A$1:$K$63</definedName>
  </definedNames>
  <calcPr calcId="152511"/>
</workbook>
</file>

<file path=xl/calcChain.xml><?xml version="1.0" encoding="utf-8"?>
<calcChain xmlns="http://schemas.openxmlformats.org/spreadsheetml/2006/main">
  <c r="J38" i="2" l="1"/>
  <c r="I38" i="2"/>
  <c r="J28" i="2"/>
  <c r="J19" i="2"/>
  <c r="I19" i="2"/>
  <c r="J42" i="1"/>
  <c r="I42" i="1"/>
  <c r="J31" i="1"/>
  <c r="J22" i="1"/>
  <c r="I22" i="1"/>
  <c r="J23" i="1"/>
  <c r="J33" i="1"/>
  <c r="J48" i="1"/>
  <c r="J45" i="1"/>
  <c r="J20" i="2"/>
  <c r="K22" i="1"/>
  <c r="K30" i="1"/>
  <c r="K17" i="1"/>
  <c r="K33" i="1"/>
  <c r="K28" i="1"/>
  <c r="K25" i="1"/>
  <c r="K26" i="1"/>
  <c r="K20" i="1"/>
  <c r="K15" i="1"/>
  <c r="K16" i="1"/>
  <c r="K19" i="1"/>
  <c r="K18" i="1"/>
  <c r="K29" i="1"/>
  <c r="K14" i="1"/>
  <c r="K21" i="1"/>
  <c r="K31" i="1"/>
  <c r="J41" i="2"/>
  <c r="J44" i="2"/>
  <c r="J30" i="2"/>
  <c r="K23" i="2"/>
  <c r="K30" i="2"/>
  <c r="K22" i="2"/>
  <c r="K18" i="2"/>
  <c r="K28" i="2"/>
  <c r="K17" i="2"/>
  <c r="K16" i="2"/>
  <c r="K26" i="2"/>
  <c r="K14" i="2"/>
  <c r="K25" i="2"/>
  <c r="K13" i="2"/>
  <c r="K27" i="2"/>
  <c r="K15" i="2"/>
  <c r="K19" i="2"/>
</calcChain>
</file>

<file path=xl/sharedStrings.xml><?xml version="1.0" encoding="utf-8"?>
<sst xmlns="http://schemas.openxmlformats.org/spreadsheetml/2006/main" count="157" uniqueCount="100">
  <si>
    <t>Nome dell'Azienda</t>
  </si>
  <si>
    <t>Nome del prodotto</t>
  </si>
  <si>
    <t>.</t>
  </si>
  <si>
    <t xml:space="preserve">INGREDIENTI                       </t>
  </si>
  <si>
    <t>Luogo coltivazione materie prime</t>
  </si>
  <si>
    <r>
      <t>%</t>
    </r>
    <r>
      <rPr>
        <sz val="8"/>
        <rFont val="Arial"/>
        <family val="2"/>
      </rPr>
      <t xml:space="preserve"> sul totale degli ingredienti</t>
    </r>
  </si>
  <si>
    <t>Ingredienti di origine agricola ( da agricoltura biologica e non, in ordine decrescente)</t>
  </si>
  <si>
    <t>BIOLOGICO **</t>
  </si>
  <si>
    <t>CONVENZ</t>
  </si>
  <si>
    <t>Sub-totale (ingredienti di origine agricola)</t>
  </si>
  <si>
    <t>TOTALE (ingredienti di origine agricola)</t>
  </si>
  <si>
    <t>Acqua</t>
  </si>
  <si>
    <t>Sale</t>
  </si>
  <si>
    <t>Additivi (compresi gli eccipienti), Aromi naturali ed altri ingredienti di origine non agricola</t>
  </si>
  <si>
    <t>TOTALE (Ingredienti di origine non agricola, senza considerare acqua e sale)</t>
  </si>
  <si>
    <t>TOTALE INGREDIENTI (tutte le tipologie)</t>
  </si>
  <si>
    <t>Ausiliari di fabbricazione (sostanze utilizzate e poi eliminate, che non compaiono nella lista degli ingredienti)</t>
  </si>
  <si>
    <t xml:space="preserve">PERDITE E SCARTI DI MATERIA PRIMA </t>
  </si>
  <si>
    <t>BIOLOGICO</t>
  </si>
  <si>
    <t xml:space="preserve">** Tutti gli ingredienti dichiarati biologici, devono essere certificati in base allo schema di certificazione per il quale si valuta la conformità della ricetta.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Ingredienti biologici/Totale ingredienti - (sale + acqua)                                                                                                                                                                                                                           2) Ingredienti biologici/Totale Ingredienti di origine agricola(eccetto additivi, aromi naturali etc)                                                                                           </t>
  </si>
  <si>
    <t>Massima percentuale di tolleranza sulla quantità dichiarata:</t>
  </si>
  <si>
    <t xml:space="preserve">  Ingredienti e / o prodotto finito</t>
  </si>
  <si>
    <t>Il sottoscritto, in qualità di responsabile dell'unità di lavorazione, dichiara che i dati forniti nel presente documento rispondono a verità e si assume l'impegno di comunicare tempestivamente eventuali variazioni alll'organismo di certificazione.</t>
  </si>
  <si>
    <t>RESPONSABILE DELL'UNITA' DI LAVORAZIONE</t>
  </si>
  <si>
    <t xml:space="preserve">Luogo e data_________________                       </t>
  </si>
  <si>
    <t>(Timbro e Firma)</t>
  </si>
  <si>
    <r>
      <t xml:space="preserve">La ricetta si riferisce alla sequente quantità di prodotto finito: </t>
    </r>
    <r>
      <rPr>
        <b/>
        <sz val="10"/>
        <rFont val="Arial"/>
        <family val="2"/>
      </rPr>
      <t xml:space="preserve">(indicare l'unità di misura) </t>
    </r>
  </si>
  <si>
    <t>Quantità</t>
  </si>
  <si>
    <t>U.M.</t>
  </si>
  <si>
    <t>ESEMPIO RICETTA per prodotto multi - ingrediente</t>
  </si>
  <si>
    <t>marmellata di lamponi e uva spina</t>
  </si>
  <si>
    <t>Quantità (Kg/l)</t>
  </si>
  <si>
    <t>BIOLOGICO *</t>
  </si>
  <si>
    <t>CONV.</t>
  </si>
  <si>
    <t>lamponi</t>
  </si>
  <si>
    <t>Zucchero bianco</t>
  </si>
  <si>
    <t>succo di limone</t>
  </si>
  <si>
    <t>uva spina</t>
  </si>
  <si>
    <t>Aromi naturali</t>
  </si>
  <si>
    <t>Acido ascorbico</t>
  </si>
  <si>
    <t>scarti di lamponi</t>
  </si>
  <si>
    <t>Evaporazione</t>
  </si>
  <si>
    <t>marmellata  +/-  5 %</t>
  </si>
  <si>
    <r>
      <t xml:space="preserve">La ricetta si riferisce alla sequente quantità di prodotto finito </t>
    </r>
    <r>
      <rPr>
        <b/>
        <sz val="10"/>
        <rFont val="Arial"/>
        <family val="2"/>
      </rPr>
      <t>(Indicare Unità di misura)</t>
    </r>
  </si>
  <si>
    <t>quantità</t>
  </si>
  <si>
    <t>     </t>
  </si>
  <si>
    <t>Legale rappresentante dell’azienda</t>
  </si>
  <si>
    <t xml:space="preserve">Unità di produzione situata in </t>
  </si>
  <si>
    <t>Fax</t>
  </si>
  <si>
    <t>Prodotto finito ottenuto</t>
  </si>
  <si>
    <t>Fornitore + (OdC)</t>
  </si>
  <si>
    <t>Sub Fornitore + (OdC)*</t>
  </si>
  <si>
    <t>Data</t>
  </si>
  <si>
    <t>Esempio di compilazione</t>
  </si>
  <si>
    <t>Polpa di mela</t>
  </si>
  <si>
    <t>Mele</t>
  </si>
  <si>
    <t>Azienda Rossi(BCS)</t>
  </si>
  <si>
    <t>Succo di limone</t>
  </si>
  <si>
    <t>Azienda Campese (Ecocert)</t>
  </si>
  <si>
    <t>Azienda Bruni(ICEA)</t>
  </si>
  <si>
    <t>Zucchero</t>
  </si>
  <si>
    <t>Compagnia dello Zucchero (IBD)</t>
  </si>
  <si>
    <t>Azienda Garcia (IMO)</t>
  </si>
  <si>
    <t>Azienda Farm (IBD)</t>
  </si>
  <si>
    <t>Prot. N.</t>
  </si>
  <si>
    <t xml:space="preserve">Data </t>
  </si>
  <si>
    <t>Validazione da parte del TC e/o Resp Cert</t>
  </si>
  <si>
    <t>data</t>
  </si>
  <si>
    <t>firma</t>
  </si>
  <si>
    <t>Nome dell'azienda</t>
  </si>
  <si>
    <t xml:space="preserve">Via </t>
  </si>
  <si>
    <t>Numero</t>
  </si>
  <si>
    <t>Tel.</t>
  </si>
  <si>
    <t>email</t>
  </si>
  <si>
    <t>cell</t>
  </si>
  <si>
    <t>web</t>
  </si>
  <si>
    <t xml:space="preserve">Elenco Fornitori </t>
  </si>
  <si>
    <t>Scheda Rintracciabilità</t>
  </si>
  <si>
    <t>Ingredienti  /  materie prime</t>
  </si>
  <si>
    <t>Ingredienti  /  materie prime*</t>
  </si>
  <si>
    <t>firma operatore</t>
  </si>
  <si>
    <t>succo di mela</t>
  </si>
  <si>
    <t>mele</t>
  </si>
  <si>
    <t>Ditta di trasformazione spa (ICEA)</t>
  </si>
  <si>
    <t>RICETTA per prodotto multi-ingrediente, o monoingrediente per il quale è prevista una resa di trasformazione</t>
  </si>
  <si>
    <r>
      <t xml:space="preserve">Quantità (Kg/l) </t>
    </r>
    <r>
      <rPr>
        <b/>
        <sz val="9"/>
        <rFont val="Arial"/>
        <family val="2"/>
      </rPr>
      <t>al netto di scarti/                       perdite di lavorazione</t>
    </r>
  </si>
  <si>
    <t>Luogo coltivazione materie prime*</t>
  </si>
  <si>
    <t xml:space="preserve">*:indicazione del luogo in cui sono state coltivate le materie prime agricole bio di cui il prodotto è composto . Riportare le lettere come di seguito:
A) «Agricoltura UE» quando la materia prima agricola è stata coltivata nell’UE,
B) «Agricoltura non UE» quando la materia prima agricola è stata coltivata in paesi terzi,
C)  «Agricoltura UE/non UE» quando parte della materia prima agricola è stata coltivata nella Comunità e una parte di essa è stata coltivata in un paese terzo.
La succitata indicazione «UE» o «non UE» può essere sostituita o integrata dall’indicazione di un paese nel caso in cui tutte le materie prime agricole di cui il prodotto è composto siano state coltivate in quel paese.                                                                                                                                                                                                                      D) Italia                                                                                                                                                                                                                                                                   E) Altro Paese __________________: in tal caso specificare quale                                                                                                                                                                                                           Ai fini della succitata indicazione possono essere omessi, in termini di peso, piccoli quantitativi di ingredienti purché la quantità totale di questi sia inferiore al 2 % della quantità totale, in termini di peso, di materie prime di origine agricola.
</t>
  </si>
  <si>
    <t>Nota: 1) i conteggi vengono fatti in automatico</t>
  </si>
  <si>
    <t>A) Agricultura UE,               B) Agricultura non UE,                              C) Agricultura UE/non UE,                                        D) Italia,                                  E) Altro Paese________</t>
  </si>
  <si>
    <t>A</t>
  </si>
  <si>
    <t>D</t>
  </si>
  <si>
    <t>B</t>
  </si>
  <si>
    <t>Fornitore + (OdC) (3)</t>
  </si>
  <si>
    <t>Prodotto finito ottenuto               (1)</t>
  </si>
  <si>
    <t>Ingredienti  /  materie prime         (2)</t>
  </si>
  <si>
    <t>Ingredienti  /  materie prime *             (4)</t>
  </si>
  <si>
    <t xml:space="preserve">Sub Fornitore + (OdC) *                       (5) </t>
  </si>
  <si>
    <t>A) Agricultura UE,               B) Agricultura non UE,                C) Agricultura UE/non UE,                              D) Italia,                                  E) Altro Paese______</t>
  </si>
  <si>
    <t>*Note di compilazione: la colonna 4 e 5 vanno compilate solo nel caso di certificazione NOP, JAS,  e solo nel caso in cui  il primo fornitore non disponga delle certificazioni relative allo specifico schema. Nel caso di certificazione BIO 834/07, è necessario compilare solo le prime tre colonne, fermandosi al primo fornitore.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</si>
</sst>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6" formatCode="_-* #,##0.0_-;\-* #,##0.0_-;_-* &quot;-&quot;_-;_-@_-"/>
    <numFmt numFmtId="169" formatCode="0.000"/>
    <numFmt numFmtId="170" formatCode="#,##0.000_ ;\-#,##0.000\ "/>
    <numFmt numFmtId="171" formatCode="_-* #,##0.000_-;\-* #,##0.000_-;_-* &quot;-&quot;??_-;_-@_-"/>
    <numFmt numFmtId="172" formatCode="_-* #,##0.0000_-;\-* #,##0.0000_-;_-* &quot;-&quot;??_-;_-@_-"/>
  </numFmts>
  <fonts count="3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8"/>
      <color indexed="57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i/>
      <sz val="8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b/>
      <sz val="16"/>
      <color indexed="57"/>
      <name val="Arial"/>
      <family val="2"/>
    </font>
    <font>
      <b/>
      <sz val="7.5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8"/>
      <color rgb="FF339966"/>
      <name val="Arial"/>
      <family val="2"/>
    </font>
    <font>
      <b/>
      <sz val="8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b/>
      <i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57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5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57"/>
      </bottom>
      <diagonal/>
    </border>
    <border>
      <left/>
      <right style="medium">
        <color indexed="64"/>
      </right>
      <top/>
      <bottom style="medium">
        <color indexed="57"/>
      </bottom>
      <diagonal/>
    </border>
    <border>
      <left/>
      <right/>
      <top style="medium">
        <color indexed="57"/>
      </top>
      <bottom/>
      <diagonal/>
    </border>
    <border>
      <left/>
      <right style="medium">
        <color indexed="64"/>
      </right>
      <top style="medium">
        <color indexed="57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57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</cellStyleXfs>
  <cellXfs count="504">
    <xf numFmtId="0" fontId="0" fillId="0" borderId="0" xfId="0"/>
    <xf numFmtId="0" fontId="1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4" fillId="0" borderId="0" xfId="0" applyFont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3" fontId="10" fillId="2" borderId="0" xfId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top" wrapText="1"/>
    </xf>
    <xf numFmtId="9" fontId="16" fillId="0" borderId="0" xfId="0" quotePrefix="1" applyNumberFormat="1" applyFont="1" applyBorder="1" applyAlignment="1">
      <alignment horizontal="center" vertical="top" wrapText="1"/>
    </xf>
    <xf numFmtId="4" fontId="1" fillId="0" borderId="0" xfId="2" applyNumberFormat="1" applyFont="1" applyBorder="1" applyProtection="1"/>
    <xf numFmtId="0" fontId="4" fillId="0" borderId="5" xfId="0" applyFont="1" applyBorder="1" applyAlignment="1">
      <alignment horizontal="left"/>
    </xf>
    <xf numFmtId="0" fontId="16" fillId="0" borderId="3" xfId="0" applyFont="1" applyBorder="1" applyAlignment="1"/>
    <xf numFmtId="164" fontId="7" fillId="0" borderId="0" xfId="2" applyNumberFormat="1" applyFont="1" applyBorder="1" applyAlignment="1">
      <alignment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/>
    <xf numFmtId="43" fontId="16" fillId="0" borderId="1" xfId="1" applyFont="1" applyBorder="1" applyAlignment="1">
      <alignment vertical="top" wrapText="1"/>
    </xf>
    <xf numFmtId="43" fontId="16" fillId="0" borderId="7" xfId="1" applyFont="1" applyBorder="1" applyAlignment="1">
      <alignment vertical="top" wrapText="1"/>
    </xf>
    <xf numFmtId="0" fontId="16" fillId="0" borderId="8" xfId="0" applyFont="1" applyBorder="1" applyAlignment="1">
      <alignment horizontal="left" wrapText="1"/>
    </xf>
    <xf numFmtId="0" fontId="16" fillId="0" borderId="9" xfId="0" applyFont="1" applyBorder="1" applyAlignment="1">
      <alignment horizontal="left" wrapText="1"/>
    </xf>
    <xf numFmtId="164" fontId="1" fillId="0" borderId="0" xfId="2" applyNumberFormat="1" applyFont="1" applyFill="1" applyBorder="1" applyAlignment="1">
      <alignment vertical="top" wrapText="1"/>
    </xf>
    <xf numFmtId="0" fontId="16" fillId="0" borderId="1" xfId="0" applyFont="1" applyBorder="1" applyAlignment="1">
      <alignment horizontal="left" wrapText="1"/>
    </xf>
    <xf numFmtId="0" fontId="4" fillId="0" borderId="9" xfId="0" applyFont="1" applyBorder="1" applyAlignment="1">
      <alignment horizontal="left"/>
    </xf>
    <xf numFmtId="164" fontId="4" fillId="3" borderId="10" xfId="2" applyNumberFormat="1" applyFont="1" applyFill="1" applyBorder="1" applyAlignment="1">
      <alignment wrapText="1"/>
    </xf>
    <xf numFmtId="164" fontId="4" fillId="3" borderId="11" xfId="2" applyNumberFormat="1" applyFont="1" applyFill="1" applyBorder="1" applyAlignment="1">
      <alignment wrapText="1"/>
    </xf>
    <xf numFmtId="164" fontId="4" fillId="3" borderId="12" xfId="2" applyNumberFormat="1" applyFont="1" applyFill="1" applyBorder="1" applyAlignment="1">
      <alignment wrapText="1"/>
    </xf>
    <xf numFmtId="0" fontId="16" fillId="3" borderId="13" xfId="0" applyFont="1" applyFill="1" applyBorder="1" applyAlignment="1">
      <alignment horizontal="left" wrapText="1"/>
    </xf>
    <xf numFmtId="0" fontId="16" fillId="3" borderId="13" xfId="0" applyFont="1" applyFill="1" applyBorder="1" applyAlignment="1"/>
    <xf numFmtId="164" fontId="4" fillId="3" borderId="13" xfId="2" applyNumberFormat="1" applyFont="1" applyFill="1" applyBorder="1" applyAlignment="1">
      <alignment wrapText="1"/>
    </xf>
    <xf numFmtId="43" fontId="16" fillId="3" borderId="13" xfId="1" applyFont="1" applyFill="1" applyBorder="1" applyAlignment="1">
      <alignment wrapText="1"/>
    </xf>
    <xf numFmtId="0" fontId="16" fillId="0" borderId="14" xfId="0" applyFont="1" applyBorder="1" applyAlignment="1"/>
    <xf numFmtId="164" fontId="4" fillId="3" borderId="15" xfId="2" applyNumberFormat="1" applyFont="1" applyFill="1" applyBorder="1" applyAlignment="1">
      <alignment wrapText="1"/>
    </xf>
    <xf numFmtId="0" fontId="16" fillId="3" borderId="16" xfId="0" applyFont="1" applyFill="1" applyBorder="1" applyAlignment="1">
      <alignment horizontal="left" vertical="top" wrapText="1"/>
    </xf>
    <xf numFmtId="0" fontId="16" fillId="3" borderId="16" xfId="0" applyFont="1" applyFill="1" applyBorder="1" applyAlignment="1">
      <alignment horizontal="center" vertical="top" wrapText="1"/>
    </xf>
    <xf numFmtId="0" fontId="16" fillId="3" borderId="3" xfId="0" applyFont="1" applyFill="1" applyBorder="1" applyAlignment="1">
      <alignment horizontal="center" vertical="top" wrapText="1"/>
    </xf>
    <xf numFmtId="43" fontId="4" fillId="0" borderId="9" xfId="1" applyFont="1" applyBorder="1" applyAlignment="1">
      <alignment horizontal="center"/>
    </xf>
    <xf numFmtId="43" fontId="4" fillId="0" borderId="10" xfId="1" applyFont="1" applyBorder="1" applyAlignment="1">
      <alignment horizontal="center"/>
    </xf>
    <xf numFmtId="43" fontId="4" fillId="0" borderId="5" xfId="1" applyFont="1" applyBorder="1" applyAlignment="1"/>
    <xf numFmtId="43" fontId="4" fillId="0" borderId="11" xfId="1" applyFont="1" applyBorder="1" applyAlignment="1"/>
    <xf numFmtId="43" fontId="4" fillId="0" borderId="17" xfId="1" applyFont="1" applyBorder="1" applyAlignment="1">
      <alignment wrapText="1"/>
    </xf>
    <xf numFmtId="43" fontId="4" fillId="0" borderId="12" xfId="1" applyFont="1" applyBorder="1" applyAlignment="1">
      <alignment wrapText="1"/>
    </xf>
    <xf numFmtId="0" fontId="4" fillId="0" borderId="0" xfId="0" applyFont="1" applyBorder="1" applyAlignment="1">
      <alignment horizontal="left"/>
    </xf>
    <xf numFmtId="164" fontId="4" fillId="3" borderId="0" xfId="2" applyNumberFormat="1" applyFont="1" applyFill="1" applyBorder="1" applyAlignment="1">
      <alignment wrapText="1"/>
    </xf>
    <xf numFmtId="166" fontId="4" fillId="0" borderId="0" xfId="2" applyNumberFormat="1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4" fillId="2" borderId="0" xfId="0" applyFont="1" applyFill="1" applyBorder="1"/>
    <xf numFmtId="1" fontId="2" fillId="0" borderId="0" xfId="2" applyNumberFormat="1" applyFont="1" applyBorder="1" applyAlignment="1">
      <alignment horizontal="center"/>
    </xf>
    <xf numFmtId="1" fontId="21" fillId="0" borderId="0" xfId="2" applyNumberFormat="1" applyFont="1" applyBorder="1" applyAlignment="1">
      <alignment horizontal="center" vertical="center"/>
    </xf>
    <xf numFmtId="1" fontId="21" fillId="0" borderId="18" xfId="2" applyNumberFormat="1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8" fillId="4" borderId="19" xfId="0" applyFont="1" applyFill="1" applyBorder="1" applyAlignment="1"/>
    <xf numFmtId="0" fontId="4" fillId="0" borderId="16" xfId="0" applyFont="1" applyBorder="1" applyAlignment="1"/>
    <xf numFmtId="0" fontId="4" fillId="0" borderId="20" xfId="0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9" fontId="22" fillId="4" borderId="21" xfId="0" applyNumberFormat="1" applyFont="1" applyFill="1" applyBorder="1" applyAlignment="1">
      <alignment vertical="center"/>
    </xf>
    <xf numFmtId="0" fontId="4" fillId="0" borderId="1" xfId="0" applyFont="1" applyBorder="1" applyAlignment="1"/>
    <xf numFmtId="0" fontId="4" fillId="0" borderId="22" xfId="0" applyFont="1" applyBorder="1" applyAlignment="1"/>
    <xf numFmtId="0" fontId="1" fillId="0" borderId="0" xfId="0" applyFont="1" applyBorder="1" applyAlignment="1"/>
    <xf numFmtId="0" fontId="1" fillId="0" borderId="0" xfId="0" applyFont="1" applyAlignment="1"/>
    <xf numFmtId="0" fontId="8" fillId="4" borderId="23" xfId="0" applyFont="1" applyFill="1" applyBorder="1" applyAlignment="1"/>
    <xf numFmtId="0" fontId="1" fillId="0" borderId="24" xfId="0" applyFont="1" applyBorder="1" applyAlignment="1"/>
    <xf numFmtId="0" fontId="4" fillId="0" borderId="24" xfId="0" applyFont="1" applyBorder="1"/>
    <xf numFmtId="0" fontId="4" fillId="0" borderId="25" xfId="0" applyFont="1" applyBorder="1"/>
    <xf numFmtId="0" fontId="8" fillId="4" borderId="26" xfId="0" applyFont="1" applyFill="1" applyBorder="1" applyAlignment="1"/>
    <xf numFmtId="0" fontId="4" fillId="0" borderId="27" xfId="0" applyFont="1" applyBorder="1"/>
    <xf numFmtId="0" fontId="4" fillId="0" borderId="26" xfId="0" applyFont="1" applyBorder="1"/>
    <xf numFmtId="0" fontId="24" fillId="4" borderId="28" xfId="0" applyFont="1" applyFill="1" applyBorder="1" applyAlignment="1"/>
    <xf numFmtId="0" fontId="1" fillId="0" borderId="29" xfId="0" applyFont="1" applyBorder="1" applyAlignment="1"/>
    <xf numFmtId="0" fontId="4" fillId="0" borderId="29" xfId="0" applyFont="1" applyBorder="1"/>
    <xf numFmtId="0" fontId="4" fillId="0" borderId="30" xfId="0" applyFont="1" applyBorder="1"/>
    <xf numFmtId="0" fontId="1" fillId="4" borderId="0" xfId="0" applyFont="1" applyFill="1" applyBorder="1" applyAlignment="1"/>
    <xf numFmtId="0" fontId="1" fillId="4" borderId="0" xfId="0" applyFont="1" applyFill="1" applyAlignment="1"/>
    <xf numFmtId="0" fontId="1" fillId="0" borderId="0" xfId="0" applyFont="1"/>
    <xf numFmtId="0" fontId="1" fillId="0" borderId="23" xfId="0" applyFont="1" applyBorder="1"/>
    <xf numFmtId="0" fontId="2" fillId="0" borderId="24" xfId="0" applyFont="1" applyBorder="1" applyAlignment="1">
      <alignment horizontal="right"/>
    </xf>
    <xf numFmtId="0" fontId="3" fillId="0" borderId="24" xfId="0" applyFont="1" applyBorder="1" applyAlignment="1">
      <alignment horizontal="left"/>
    </xf>
    <xf numFmtId="0" fontId="1" fillId="0" borderId="31" xfId="0" applyFont="1" applyBorder="1"/>
    <xf numFmtId="0" fontId="1" fillId="0" borderId="26" xfId="0" applyFont="1" applyBorder="1"/>
    <xf numFmtId="0" fontId="7" fillId="0" borderId="27" xfId="0" applyFont="1" applyBorder="1" applyAlignment="1">
      <alignment horizontal="left"/>
    </xf>
    <xf numFmtId="0" fontId="8" fillId="0" borderId="26" xfId="0" applyFont="1" applyBorder="1"/>
    <xf numFmtId="0" fontId="8" fillId="0" borderId="27" xfId="0" applyFont="1" applyBorder="1"/>
    <xf numFmtId="0" fontId="7" fillId="2" borderId="26" xfId="0" applyFont="1" applyFill="1" applyBorder="1" applyAlignment="1">
      <alignment horizontal="left" vertical="center"/>
    </xf>
    <xf numFmtId="0" fontId="11" fillId="0" borderId="26" xfId="0" applyFont="1" applyBorder="1" applyAlignment="1">
      <alignment horizontal="left"/>
    </xf>
    <xf numFmtId="2" fontId="1" fillId="0" borderId="27" xfId="0" applyNumberFormat="1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2" fontId="7" fillId="0" borderId="33" xfId="0" applyNumberFormat="1" applyFont="1" applyBorder="1" applyAlignment="1">
      <alignment horizontal="center" vertical="center" wrapText="1"/>
    </xf>
    <xf numFmtId="164" fontId="4" fillId="3" borderId="34" xfId="2" applyNumberFormat="1" applyFont="1" applyFill="1" applyBorder="1" applyAlignment="1">
      <alignment vertical="top" wrapText="1"/>
    </xf>
    <xf numFmtId="164" fontId="4" fillId="2" borderId="35" xfId="2" applyNumberFormat="1" applyFont="1" applyFill="1" applyBorder="1" applyAlignment="1">
      <alignment wrapText="1"/>
    </xf>
    <xf numFmtId="0" fontId="16" fillId="0" borderId="26" xfId="0" applyFont="1" applyBorder="1" applyAlignment="1">
      <alignment horizontal="left" vertical="top" wrapText="1"/>
    </xf>
    <xf numFmtId="43" fontId="16" fillId="0" borderId="36" xfId="1" applyFont="1" applyBorder="1" applyAlignment="1">
      <alignment vertical="top" wrapText="1"/>
    </xf>
    <xf numFmtId="0" fontId="16" fillId="0" borderId="37" xfId="0" applyFont="1" applyBorder="1" applyAlignment="1">
      <alignment horizontal="left" wrapText="1"/>
    </xf>
    <xf numFmtId="0" fontId="16" fillId="3" borderId="38" xfId="0" applyFont="1" applyFill="1" applyBorder="1" applyAlignment="1">
      <alignment horizontal="left" wrapText="1"/>
    </xf>
    <xf numFmtId="43" fontId="17" fillId="3" borderId="39" xfId="1" applyFont="1" applyFill="1" applyBorder="1" applyAlignment="1" applyProtection="1"/>
    <xf numFmtId="164" fontId="4" fillId="2" borderId="40" xfId="2" applyNumberFormat="1" applyFont="1" applyFill="1" applyBorder="1" applyAlignment="1">
      <alignment wrapText="1"/>
    </xf>
    <xf numFmtId="164" fontId="4" fillId="2" borderId="41" xfId="2" applyNumberFormat="1" applyFont="1" applyFill="1" applyBorder="1" applyAlignment="1">
      <alignment wrapText="1"/>
    </xf>
    <xf numFmtId="164" fontId="4" fillId="2" borderId="42" xfId="2" applyNumberFormat="1" applyFont="1" applyFill="1" applyBorder="1" applyAlignment="1">
      <alignment wrapText="1"/>
    </xf>
    <xf numFmtId="0" fontId="4" fillId="0" borderId="26" xfId="0" applyFont="1" applyBorder="1" applyAlignment="1">
      <alignment horizontal="left"/>
    </xf>
    <xf numFmtId="164" fontId="4" fillId="0" borderId="27" xfId="2" applyNumberFormat="1" applyFont="1" applyFill="1" applyBorder="1" applyAlignment="1">
      <alignment wrapText="1"/>
    </xf>
    <xf numFmtId="0" fontId="1" fillId="0" borderId="26" xfId="0" applyFont="1" applyBorder="1" applyAlignment="1">
      <alignment horizontal="left" vertical="top" wrapText="1"/>
    </xf>
    <xf numFmtId="0" fontId="4" fillId="3" borderId="27" xfId="0" applyFont="1" applyFill="1" applyBorder="1"/>
    <xf numFmtId="0" fontId="4" fillId="2" borderId="0" xfId="0" applyFont="1" applyFill="1" applyBorder="1" applyAlignment="1"/>
    <xf numFmtId="0" fontId="4" fillId="2" borderId="26" xfId="0" applyFont="1" applyFill="1" applyBorder="1"/>
    <xf numFmtId="1" fontId="21" fillId="0" borderId="27" xfId="2" applyNumberFormat="1" applyFont="1" applyBorder="1" applyAlignment="1">
      <alignment horizontal="center" vertical="center"/>
    </xf>
    <xf numFmtId="0" fontId="8" fillId="4" borderId="43" xfId="0" applyFont="1" applyFill="1" applyBorder="1" applyAlignment="1"/>
    <xf numFmtId="9" fontId="22" fillId="4" borderId="44" xfId="0" applyNumberFormat="1" applyFont="1" applyFill="1" applyBorder="1" applyAlignment="1">
      <alignment vertical="center"/>
    </xf>
    <xf numFmtId="9" fontId="23" fillId="4" borderId="45" xfId="0" applyNumberFormat="1" applyFont="1" applyFill="1" applyBorder="1" applyAlignment="1"/>
    <xf numFmtId="0" fontId="4" fillId="0" borderId="28" xfId="0" applyFont="1" applyBorder="1"/>
    <xf numFmtId="0" fontId="8" fillId="4" borderId="29" xfId="0" applyFont="1" applyFill="1" applyBorder="1" applyAlignment="1"/>
    <xf numFmtId="2" fontId="21" fillId="0" borderId="27" xfId="2" applyNumberFormat="1" applyFont="1" applyBorder="1" applyAlignment="1">
      <alignment horizontal="center" vertical="center"/>
    </xf>
    <xf numFmtId="0" fontId="20" fillId="5" borderId="26" xfId="0" applyFont="1" applyFill="1" applyBorder="1" applyAlignment="1">
      <alignment horizontal="left" vertical="top" wrapText="1"/>
    </xf>
    <xf numFmtId="0" fontId="20" fillId="5" borderId="0" xfId="0" applyFont="1" applyFill="1" applyBorder="1" applyAlignment="1">
      <alignment horizontal="left" vertical="top" wrapText="1"/>
    </xf>
    <xf numFmtId="2" fontId="21" fillId="5" borderId="0" xfId="2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1" fillId="0" borderId="19" xfId="0" applyFont="1" applyBorder="1"/>
    <xf numFmtId="0" fontId="2" fillId="0" borderId="16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9" fillId="0" borderId="20" xfId="0" applyFont="1" applyBorder="1"/>
    <xf numFmtId="0" fontId="9" fillId="0" borderId="0" xfId="0" applyFont="1" applyBorder="1"/>
    <xf numFmtId="0" fontId="9" fillId="0" borderId="0" xfId="0" applyFont="1"/>
    <xf numFmtId="0" fontId="1" fillId="0" borderId="46" xfId="0" applyFont="1" applyBorder="1"/>
    <xf numFmtId="0" fontId="1" fillId="0" borderId="6" xfId="0" applyFont="1" applyBorder="1"/>
    <xf numFmtId="0" fontId="9" fillId="0" borderId="18" xfId="0" applyFont="1" applyBorder="1"/>
    <xf numFmtId="0" fontId="8" fillId="0" borderId="6" xfId="0" applyFont="1" applyBorder="1"/>
    <xf numFmtId="0" fontId="8" fillId="0" borderId="22" xfId="0" applyFont="1" applyBorder="1"/>
    <xf numFmtId="0" fontId="8" fillId="0" borderId="18" xfId="0" applyFont="1" applyBorder="1"/>
    <xf numFmtId="0" fontId="8" fillId="0" borderId="1" xfId="0" applyFont="1" applyBorder="1" applyAlignment="1"/>
    <xf numFmtId="0" fontId="8" fillId="0" borderId="22" xfId="0" applyFont="1" applyBorder="1" applyAlignment="1"/>
    <xf numFmtId="0" fontId="8" fillId="0" borderId="18" xfId="0" applyFont="1" applyBorder="1" applyAlignment="1">
      <alignment horizontal="center"/>
    </xf>
    <xf numFmtId="0" fontId="7" fillId="2" borderId="6" xfId="0" applyFont="1" applyFill="1" applyBorder="1" applyAlignment="1">
      <alignment horizontal="left" vertical="center"/>
    </xf>
    <xf numFmtId="0" fontId="11" fillId="0" borderId="6" xfId="0" applyFont="1" applyBorder="1" applyAlignment="1">
      <alignment horizontal="left"/>
    </xf>
    <xf numFmtId="2" fontId="1" fillId="0" borderId="18" xfId="0" applyNumberFormat="1" applyFont="1" applyBorder="1" applyAlignment="1">
      <alignment horizontal="center"/>
    </xf>
    <xf numFmtId="164" fontId="9" fillId="3" borderId="47" xfId="2" applyNumberFormat="1" applyFont="1" applyFill="1" applyBorder="1" applyAlignment="1">
      <alignment vertical="top" wrapText="1"/>
    </xf>
    <xf numFmtId="0" fontId="9" fillId="0" borderId="8" xfId="0" applyFont="1" applyBorder="1" applyAlignment="1"/>
    <xf numFmtId="0" fontId="9" fillId="0" borderId="9" xfId="0" applyFont="1" applyBorder="1" applyAlignment="1"/>
    <xf numFmtId="0" fontId="9" fillId="0" borderId="48" xfId="0" applyFont="1" applyBorder="1" applyAlignment="1"/>
    <xf numFmtId="0" fontId="9" fillId="0" borderId="5" xfId="0" applyFont="1" applyBorder="1" applyAlignment="1"/>
    <xf numFmtId="0" fontId="9" fillId="0" borderId="49" xfId="0" applyFont="1" applyBorder="1" applyAlignment="1"/>
    <xf numFmtId="0" fontId="9" fillId="0" borderId="17" xfId="0" applyFont="1" applyBorder="1" applyAlignment="1"/>
    <xf numFmtId="164" fontId="9" fillId="2" borderId="50" xfId="2" applyNumberFormat="1" applyFont="1" applyFill="1" applyBorder="1" applyAlignment="1">
      <alignment wrapText="1"/>
    </xf>
    <xf numFmtId="43" fontId="16" fillId="0" borderId="51" xfId="1" applyFont="1" applyBorder="1" applyAlignment="1">
      <alignment vertical="top" wrapText="1"/>
    </xf>
    <xf numFmtId="0" fontId="9" fillId="0" borderId="17" xfId="0" applyFont="1" applyBorder="1" applyAlignment="1">
      <alignment horizontal="left"/>
    </xf>
    <xf numFmtId="164" fontId="9" fillId="3" borderId="12" xfId="2" applyNumberFormat="1" applyFont="1" applyFill="1" applyBorder="1" applyAlignment="1">
      <alignment wrapText="1"/>
    </xf>
    <xf numFmtId="0" fontId="16" fillId="3" borderId="52" xfId="0" applyFont="1" applyFill="1" applyBorder="1" applyAlignment="1">
      <alignment horizontal="left" wrapText="1"/>
    </xf>
    <xf numFmtId="164" fontId="9" fillId="3" borderId="13" xfId="2" applyNumberFormat="1" applyFont="1" applyFill="1" applyBorder="1" applyAlignment="1">
      <alignment wrapText="1"/>
    </xf>
    <xf numFmtId="43" fontId="17" fillId="3" borderId="53" xfId="1" applyFont="1" applyFill="1" applyBorder="1" applyAlignment="1" applyProtection="1"/>
    <xf numFmtId="164" fontId="9" fillId="3" borderId="15" xfId="2" applyNumberFormat="1" applyFont="1" applyFill="1" applyBorder="1" applyAlignment="1">
      <alignment wrapText="1"/>
    </xf>
    <xf numFmtId="0" fontId="9" fillId="0" borderId="9" xfId="0" applyFont="1" applyBorder="1" applyAlignment="1">
      <alignment horizontal="left"/>
    </xf>
    <xf numFmtId="164" fontId="9" fillId="3" borderId="10" xfId="2" applyNumberFormat="1" applyFont="1" applyFill="1" applyBorder="1" applyAlignment="1">
      <alignment wrapText="1"/>
    </xf>
    <xf numFmtId="166" fontId="9" fillId="0" borderId="54" xfId="2" applyNumberFormat="1" applyFont="1" applyBorder="1" applyAlignment="1"/>
    <xf numFmtId="164" fontId="9" fillId="2" borderId="55" xfId="2" applyNumberFormat="1" applyFont="1" applyFill="1" applyBorder="1" applyAlignment="1">
      <alignment wrapText="1"/>
    </xf>
    <xf numFmtId="166" fontId="9" fillId="0" borderId="56" xfId="2" applyNumberFormat="1" applyFont="1" applyBorder="1" applyAlignment="1">
      <alignment wrapText="1"/>
    </xf>
    <xf numFmtId="164" fontId="9" fillId="2" borderId="57" xfId="2" applyNumberFormat="1" applyFont="1" applyFill="1" applyBorder="1" applyAlignment="1">
      <alignment wrapText="1"/>
    </xf>
    <xf numFmtId="43" fontId="9" fillId="0" borderId="9" xfId="1" applyFont="1" applyBorder="1" applyAlignment="1">
      <alignment horizontal="center"/>
    </xf>
    <xf numFmtId="43" fontId="9" fillId="0" borderId="10" xfId="1" applyFont="1" applyBorder="1" applyAlignment="1">
      <alignment horizontal="center"/>
    </xf>
    <xf numFmtId="43" fontId="9" fillId="0" borderId="5" xfId="1" applyFont="1" applyBorder="1" applyAlignment="1"/>
    <xf numFmtId="43" fontId="9" fillId="0" borderId="11" xfId="1" applyFont="1" applyBorder="1" applyAlignment="1"/>
    <xf numFmtId="43" fontId="9" fillId="0" borderId="17" xfId="1" applyFont="1" applyBorder="1" applyAlignment="1">
      <alignment wrapText="1"/>
    </xf>
    <xf numFmtId="43" fontId="9" fillId="0" borderId="12" xfId="1" applyFont="1" applyBorder="1" applyAlignment="1">
      <alignment wrapText="1"/>
    </xf>
    <xf numFmtId="0" fontId="9" fillId="0" borderId="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4" fontId="9" fillId="3" borderId="0" xfId="2" applyNumberFormat="1" applyFont="1" applyFill="1" applyBorder="1" applyAlignment="1">
      <alignment wrapText="1"/>
    </xf>
    <xf numFmtId="166" fontId="9" fillId="0" borderId="0" xfId="2" applyNumberFormat="1" applyFont="1" applyBorder="1" applyAlignment="1">
      <alignment wrapText="1"/>
    </xf>
    <xf numFmtId="164" fontId="9" fillId="0" borderId="18" xfId="2" applyNumberFormat="1" applyFont="1" applyFill="1" applyBorder="1" applyAlignment="1">
      <alignment wrapText="1"/>
    </xf>
    <xf numFmtId="0" fontId="1" fillId="0" borderId="6" xfId="0" applyFont="1" applyBorder="1" applyAlignment="1">
      <alignment horizontal="left" vertical="top" wrapText="1"/>
    </xf>
    <xf numFmtId="0" fontId="9" fillId="3" borderId="18" xfId="0" applyFont="1" applyFill="1" applyBorder="1"/>
    <xf numFmtId="0" fontId="9" fillId="3" borderId="0" xfId="0" applyFont="1" applyFill="1" applyBorder="1"/>
    <xf numFmtId="0" fontId="9" fillId="2" borderId="0" xfId="0" applyFont="1" applyFill="1" applyBorder="1" applyAlignment="1"/>
    <xf numFmtId="0" fontId="9" fillId="2" borderId="0" xfId="0" applyFont="1" applyFill="1" applyBorder="1"/>
    <xf numFmtId="0" fontId="9" fillId="2" borderId="6" xfId="0" applyFont="1" applyFill="1" applyBorder="1"/>
    <xf numFmtId="0" fontId="9" fillId="0" borderId="6" xfId="0" applyFont="1" applyBorder="1"/>
    <xf numFmtId="0" fontId="9" fillId="2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6" xfId="0" applyFont="1" applyBorder="1" applyAlignment="1"/>
    <xf numFmtId="0" fontId="9" fillId="0" borderId="20" xfId="0" applyFont="1" applyBorder="1" applyAlignment="1"/>
    <xf numFmtId="0" fontId="9" fillId="0" borderId="0" xfId="0" applyFont="1" applyBorder="1" applyAlignment="1"/>
    <xf numFmtId="0" fontId="9" fillId="0" borderId="1" xfId="0" applyFont="1" applyBorder="1" applyAlignment="1"/>
    <xf numFmtId="0" fontId="9" fillId="0" borderId="22" xfId="0" applyFont="1" applyBorder="1" applyAlignment="1"/>
    <xf numFmtId="9" fontId="10" fillId="4" borderId="4" xfId="0" applyNumberFormat="1" applyFont="1" applyFill="1" applyBorder="1" applyAlignment="1"/>
    <xf numFmtId="0" fontId="8" fillId="4" borderId="6" xfId="0" applyFont="1" applyFill="1" applyBorder="1" applyAlignment="1"/>
    <xf numFmtId="0" fontId="9" fillId="0" borderId="24" xfId="0" applyFont="1" applyBorder="1"/>
    <xf numFmtId="0" fontId="9" fillId="0" borderId="58" xfId="0" applyFont="1" applyBorder="1"/>
    <xf numFmtId="0" fontId="9" fillId="0" borderId="26" xfId="0" applyFont="1" applyBorder="1"/>
    <xf numFmtId="0" fontId="9" fillId="0" borderId="29" xfId="0" applyFont="1" applyBorder="1"/>
    <xf numFmtId="0" fontId="9" fillId="0" borderId="59" xfId="0" applyFont="1" applyBorder="1"/>
    <xf numFmtId="0" fontId="9" fillId="0" borderId="21" xfId="0" applyFont="1" applyBorder="1"/>
    <xf numFmtId="0" fontId="9" fillId="0" borderId="1" xfId="0" applyFont="1" applyBorder="1"/>
    <xf numFmtId="1" fontId="2" fillId="0" borderId="1" xfId="2" applyNumberFormat="1" applyFont="1" applyBorder="1" applyAlignment="1">
      <alignment horizontal="center"/>
    </xf>
    <xf numFmtId="0" fontId="9" fillId="0" borderId="22" xfId="0" applyFont="1" applyBorder="1"/>
    <xf numFmtId="0" fontId="9" fillId="0" borderId="0" xfId="0" applyFont="1" applyAlignment="1"/>
    <xf numFmtId="0" fontId="0" fillId="0" borderId="29" xfId="0" applyBorder="1"/>
    <xf numFmtId="0" fontId="0" fillId="0" borderId="27" xfId="0" applyBorder="1"/>
    <xf numFmtId="0" fontId="0" fillId="0" borderId="30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0" xfId="0" applyBorder="1"/>
    <xf numFmtId="0" fontId="0" fillId="0" borderId="28" xfId="0" applyBorder="1"/>
    <xf numFmtId="0" fontId="0" fillId="0" borderId="0" xfId="0" applyBorder="1" applyAlignment="1">
      <alignment wrapText="1"/>
    </xf>
    <xf numFmtId="0" fontId="0" fillId="0" borderId="27" xfId="0" applyBorder="1" applyAlignment="1">
      <alignment wrapText="1"/>
    </xf>
    <xf numFmtId="0" fontId="28" fillId="0" borderId="0" xfId="0" applyFont="1" applyBorder="1" applyAlignment="1">
      <alignment horizontal="justify" vertical="top" wrapText="1"/>
    </xf>
    <xf numFmtId="0" fontId="29" fillId="0" borderId="0" xfId="0" applyFont="1" applyBorder="1" applyAlignment="1"/>
    <xf numFmtId="0" fontId="30" fillId="0" borderId="0" xfId="0" applyFont="1" applyBorder="1"/>
    <xf numFmtId="0" fontId="0" fillId="0" borderId="1" xfId="0" applyBorder="1"/>
    <xf numFmtId="0" fontId="29" fillId="0" borderId="0" xfId="0" applyFont="1" applyBorder="1" applyAlignment="1">
      <alignment horizontal="right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/>
    <xf numFmtId="0" fontId="28" fillId="0" borderId="0" xfId="0" applyFont="1" applyBorder="1"/>
    <xf numFmtId="0" fontId="0" fillId="0" borderId="5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3" fillId="0" borderId="1" xfId="0" applyFont="1" applyBorder="1"/>
    <xf numFmtId="0" fontId="4" fillId="2" borderId="0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/>
    </xf>
    <xf numFmtId="0" fontId="0" fillId="0" borderId="0" xfId="0" applyFill="1" applyBorder="1"/>
    <xf numFmtId="0" fontId="8" fillId="0" borderId="4" xfId="0" applyFont="1" applyBorder="1"/>
    <xf numFmtId="0" fontId="8" fillId="0" borderId="33" xfId="0" applyFont="1" applyBorder="1" applyAlignment="1">
      <alignment horizontal="center"/>
    </xf>
    <xf numFmtId="0" fontId="8" fillId="0" borderId="33" xfId="0" applyFont="1" applyBorder="1"/>
    <xf numFmtId="0" fontId="34" fillId="0" borderId="27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left"/>
    </xf>
    <xf numFmtId="170" fontId="4" fillId="0" borderId="54" xfId="1" applyNumberFormat="1" applyFont="1" applyBorder="1" applyAlignment="1">
      <alignment wrapText="1"/>
    </xf>
    <xf numFmtId="170" fontId="4" fillId="0" borderId="56" xfId="1" applyNumberFormat="1" applyFont="1" applyBorder="1" applyAlignment="1">
      <alignment wrapText="1"/>
    </xf>
    <xf numFmtId="171" fontId="16" fillId="0" borderId="50" xfId="1" applyNumberFormat="1" applyFont="1" applyBorder="1" applyAlignment="1">
      <alignment wrapText="1"/>
    </xf>
    <xf numFmtId="170" fontId="4" fillId="0" borderId="54" xfId="2" applyNumberFormat="1" applyFont="1" applyBorder="1" applyAlignment="1"/>
    <xf numFmtId="170" fontId="4" fillId="0" borderId="60" xfId="2" applyNumberFormat="1" applyFont="1" applyBorder="1" applyAlignment="1"/>
    <xf numFmtId="170" fontId="4" fillId="0" borderId="56" xfId="2" applyNumberFormat="1" applyFont="1" applyBorder="1" applyAlignment="1">
      <alignment wrapText="1"/>
    </xf>
    <xf numFmtId="171" fontId="4" fillId="0" borderId="61" xfId="1" applyNumberFormat="1" applyFont="1" applyBorder="1" applyAlignment="1">
      <alignment horizontal="center"/>
    </xf>
    <xf numFmtId="171" fontId="4" fillId="0" borderId="62" xfId="1" applyNumberFormat="1" applyFont="1" applyBorder="1" applyAlignment="1">
      <alignment horizontal="center"/>
    </xf>
    <xf numFmtId="171" fontId="4" fillId="0" borderId="60" xfId="1" applyNumberFormat="1" applyFont="1" applyBorder="1" applyAlignment="1"/>
    <xf numFmtId="171" fontId="4" fillId="0" borderId="11" xfId="1" applyNumberFormat="1" applyFont="1" applyBorder="1" applyAlignment="1"/>
    <xf numFmtId="171" fontId="4" fillId="0" borderId="60" xfId="1" applyNumberFormat="1" applyFont="1" applyFill="1" applyBorder="1" applyAlignment="1"/>
    <xf numFmtId="171" fontId="18" fillId="0" borderId="56" xfId="1" applyNumberFormat="1" applyFont="1" applyBorder="1" applyAlignment="1">
      <alignment wrapText="1"/>
    </xf>
    <xf numFmtId="171" fontId="18" fillId="0" borderId="12" xfId="1" applyNumberFormat="1" applyFont="1" applyBorder="1" applyAlignment="1">
      <alignment wrapText="1"/>
    </xf>
    <xf numFmtId="171" fontId="16" fillId="0" borderId="63" xfId="1" applyNumberFormat="1" applyFont="1" applyBorder="1" applyAlignment="1">
      <alignment wrapText="1"/>
    </xf>
    <xf numFmtId="171" fontId="16" fillId="0" borderId="18" xfId="1" applyNumberFormat="1" applyFont="1" applyBorder="1" applyAlignment="1">
      <alignment wrapText="1"/>
    </xf>
    <xf numFmtId="171" fontId="9" fillId="2" borderId="50" xfId="2" applyNumberFormat="1" applyFont="1" applyFill="1" applyBorder="1" applyAlignment="1">
      <alignment wrapText="1"/>
    </xf>
    <xf numFmtId="171" fontId="16" fillId="0" borderId="15" xfId="1" applyNumberFormat="1" applyFont="1" applyBorder="1" applyAlignment="1">
      <alignment wrapText="1"/>
    </xf>
    <xf numFmtId="171" fontId="4" fillId="0" borderId="54" xfId="1" applyNumberFormat="1" applyFont="1" applyBorder="1" applyAlignment="1">
      <alignment wrapText="1"/>
    </xf>
    <xf numFmtId="171" fontId="4" fillId="0" borderId="56" xfId="1" applyNumberFormat="1" applyFont="1" applyBorder="1" applyAlignment="1">
      <alignment wrapText="1"/>
    </xf>
    <xf numFmtId="171" fontId="4" fillId="0" borderId="54" xfId="1" applyNumberFormat="1" applyFont="1" applyBorder="1" applyAlignment="1"/>
    <xf numFmtId="171" fontId="9" fillId="0" borderId="56" xfId="1" applyNumberFormat="1" applyFont="1" applyBorder="1" applyAlignment="1">
      <alignment wrapText="1"/>
    </xf>
    <xf numFmtId="171" fontId="16" fillId="0" borderId="64" xfId="1" applyNumberFormat="1" applyFont="1" applyBorder="1" applyAlignment="1">
      <alignment wrapText="1"/>
    </xf>
    <xf numFmtId="171" fontId="17" fillId="0" borderId="65" xfId="1" applyNumberFormat="1" applyFont="1" applyBorder="1" applyAlignment="1" applyProtection="1"/>
    <xf numFmtId="171" fontId="17" fillId="0" borderId="66" xfId="1" applyNumberFormat="1" applyFont="1" applyBorder="1" applyAlignment="1" applyProtection="1"/>
    <xf numFmtId="171" fontId="19" fillId="0" borderId="41" xfId="1" applyNumberFormat="1" applyFont="1" applyBorder="1" applyAlignment="1">
      <alignment wrapText="1"/>
    </xf>
    <xf numFmtId="171" fontId="17" fillId="0" borderId="67" xfId="1" applyNumberFormat="1" applyFont="1" applyBorder="1" applyAlignment="1" applyProtection="1"/>
    <xf numFmtId="171" fontId="17" fillId="0" borderId="68" xfId="1" applyNumberFormat="1" applyFont="1" applyBorder="1" applyAlignment="1" applyProtection="1"/>
    <xf numFmtId="171" fontId="19" fillId="0" borderId="35" xfId="1" applyNumberFormat="1" applyFont="1" applyBorder="1" applyAlignment="1" applyProtection="1"/>
    <xf numFmtId="171" fontId="19" fillId="0" borderId="35" xfId="1" applyNumberFormat="1" applyFont="1" applyBorder="1" applyAlignment="1">
      <alignment wrapText="1"/>
    </xf>
    <xf numFmtId="171" fontId="17" fillId="0" borderId="61" xfId="1" applyNumberFormat="1" applyFont="1" applyBorder="1" applyAlignment="1" applyProtection="1"/>
    <xf numFmtId="171" fontId="17" fillId="0" borderId="56" xfId="1" applyNumberFormat="1" applyFont="1" applyBorder="1" applyAlignment="1" applyProtection="1"/>
    <xf numFmtId="171" fontId="19" fillId="0" borderId="63" xfId="1" applyNumberFormat="1" applyFont="1" applyBorder="1" applyAlignment="1">
      <alignment wrapText="1"/>
    </xf>
    <xf numFmtId="171" fontId="17" fillId="0" borderId="54" xfId="1" applyNumberFormat="1" applyFont="1" applyBorder="1" applyAlignment="1" applyProtection="1"/>
    <xf numFmtId="171" fontId="17" fillId="0" borderId="64" xfId="1" applyNumberFormat="1" applyFont="1" applyBorder="1" applyAlignment="1" applyProtection="1"/>
    <xf numFmtId="172" fontId="16" fillId="0" borderId="50" xfId="1" applyNumberFormat="1" applyFont="1" applyBorder="1" applyAlignment="1">
      <alignment wrapText="1"/>
    </xf>
    <xf numFmtId="172" fontId="19" fillId="0" borderId="50" xfId="1" applyNumberFormat="1" applyFont="1" applyBorder="1" applyAlignment="1" applyProtection="1"/>
    <xf numFmtId="171" fontId="4" fillId="0" borderId="10" xfId="1" applyNumberFormat="1" applyFont="1" applyBorder="1" applyAlignment="1">
      <alignment horizontal="center"/>
    </xf>
    <xf numFmtId="171" fontId="9" fillId="0" borderId="61" xfId="1" applyNumberFormat="1" applyFont="1" applyBorder="1" applyAlignment="1">
      <alignment horizontal="center"/>
    </xf>
    <xf numFmtId="171" fontId="9" fillId="0" borderId="60" xfId="1" applyNumberFormat="1" applyFont="1" applyBorder="1" applyAlignment="1"/>
    <xf numFmtId="171" fontId="9" fillId="0" borderId="12" xfId="1" applyNumberFormat="1" applyFont="1" applyBorder="1" applyAlignment="1">
      <alignment wrapText="1"/>
    </xf>
    <xf numFmtId="171" fontId="19" fillId="0" borderId="50" xfId="1" applyNumberFormat="1" applyFont="1" applyBorder="1" applyAlignment="1">
      <alignment wrapText="1"/>
    </xf>
    <xf numFmtId="169" fontId="4" fillId="0" borderId="61" xfId="1" applyNumberFormat="1" applyFont="1" applyBorder="1" applyAlignment="1">
      <alignment horizontal="right"/>
    </xf>
    <xf numFmtId="169" fontId="4" fillId="0" borderId="62" xfId="1" applyNumberFormat="1" applyFont="1" applyBorder="1" applyAlignment="1">
      <alignment horizontal="right"/>
    </xf>
    <xf numFmtId="169" fontId="4" fillId="0" borderId="60" xfId="1" applyNumberFormat="1" applyFont="1" applyBorder="1" applyAlignment="1">
      <alignment horizontal="right"/>
    </xf>
    <xf numFmtId="169" fontId="4" fillId="0" borderId="11" xfId="1" applyNumberFormat="1" applyFont="1" applyBorder="1" applyAlignment="1">
      <alignment horizontal="right"/>
    </xf>
    <xf numFmtId="169" fontId="4" fillId="0" borderId="60" xfId="1" applyNumberFormat="1" applyFont="1" applyFill="1" applyBorder="1" applyAlignment="1">
      <alignment horizontal="right"/>
    </xf>
    <xf numFmtId="169" fontId="18" fillId="0" borderId="60" xfId="1" applyNumberFormat="1" applyFont="1" applyBorder="1" applyAlignment="1">
      <alignment horizontal="right"/>
    </xf>
    <xf numFmtId="169" fontId="18" fillId="0" borderId="11" xfId="1" applyNumberFormat="1" applyFont="1" applyBorder="1" applyAlignment="1">
      <alignment horizontal="right"/>
    </xf>
    <xf numFmtId="169" fontId="18" fillId="0" borderId="60" xfId="1" applyNumberFormat="1" applyFont="1" applyBorder="1" applyAlignment="1">
      <alignment horizontal="right" wrapText="1"/>
    </xf>
    <xf numFmtId="169" fontId="18" fillId="0" borderId="11" xfId="1" applyNumberFormat="1" applyFont="1" applyBorder="1" applyAlignment="1">
      <alignment horizontal="right" wrapText="1"/>
    </xf>
    <xf numFmtId="169" fontId="18" fillId="0" borderId="56" xfId="1" applyNumberFormat="1" applyFont="1" applyBorder="1" applyAlignment="1">
      <alignment horizontal="right" wrapText="1"/>
    </xf>
    <xf numFmtId="169" fontId="18" fillId="0" borderId="12" xfId="1" applyNumberFormat="1" applyFont="1" applyBorder="1" applyAlignment="1">
      <alignment horizontal="right" wrapText="1"/>
    </xf>
    <xf numFmtId="169" fontId="16" fillId="0" borderId="63" xfId="1" applyNumberFormat="1" applyFont="1" applyBorder="1" applyAlignment="1">
      <alignment horizontal="right" wrapText="1"/>
    </xf>
    <xf numFmtId="169" fontId="16" fillId="0" borderId="18" xfId="1" applyNumberFormat="1" applyFont="1" applyBorder="1" applyAlignment="1">
      <alignment horizontal="right" wrapText="1"/>
    </xf>
    <xf numFmtId="2" fontId="4" fillId="2" borderId="50" xfId="2" applyNumberFormat="1" applyFont="1" applyFill="1" applyBorder="1" applyAlignment="1">
      <alignment horizontal="right" wrapText="1"/>
    </xf>
    <xf numFmtId="169" fontId="16" fillId="0" borderId="15" xfId="1" applyNumberFormat="1" applyFont="1" applyBorder="1" applyAlignment="1">
      <alignment horizontal="right" wrapText="1"/>
    </xf>
    <xf numFmtId="169" fontId="4" fillId="0" borderId="54" xfId="1" applyNumberFormat="1" applyFont="1" applyBorder="1" applyAlignment="1">
      <alignment horizontal="right"/>
    </xf>
    <xf numFmtId="169" fontId="4" fillId="0" borderId="56" xfId="1" applyNumberFormat="1" applyFont="1" applyBorder="1" applyAlignment="1">
      <alignment horizontal="right" wrapText="1"/>
    </xf>
    <xf numFmtId="169" fontId="16" fillId="0" borderId="64" xfId="1" applyNumberFormat="1" applyFont="1" applyBorder="1" applyAlignment="1">
      <alignment horizontal="right" wrapText="1"/>
    </xf>
    <xf numFmtId="171" fontId="16" fillId="0" borderId="50" xfId="1" applyNumberFormat="1" applyFont="1" applyBorder="1" applyAlignment="1">
      <alignment horizontal="right" wrapText="1"/>
    </xf>
    <xf numFmtId="170" fontId="4" fillId="0" borderId="10" xfId="1" applyNumberFormat="1" applyFont="1" applyBorder="1" applyAlignment="1">
      <alignment horizontal="right"/>
    </xf>
    <xf numFmtId="170" fontId="4" fillId="0" borderId="61" xfId="1" applyNumberFormat="1" applyFont="1" applyBorder="1" applyAlignment="1">
      <alignment horizontal="right"/>
    </xf>
    <xf numFmtId="170" fontId="4" fillId="0" borderId="11" xfId="1" applyNumberFormat="1" applyFont="1" applyBorder="1" applyAlignment="1">
      <alignment horizontal="right"/>
    </xf>
    <xf numFmtId="170" fontId="4" fillId="0" borderId="60" xfId="1" applyNumberFormat="1" applyFont="1" applyBorder="1" applyAlignment="1">
      <alignment horizontal="right"/>
    </xf>
    <xf numFmtId="170" fontId="4" fillId="0" borderId="12" xfId="1" applyNumberFormat="1" applyFont="1" applyBorder="1" applyAlignment="1">
      <alignment horizontal="right" wrapText="1"/>
    </xf>
    <xf numFmtId="170" fontId="4" fillId="0" borderId="56" xfId="1" applyNumberFormat="1" applyFont="1" applyBorder="1" applyAlignment="1">
      <alignment horizontal="right" wrapText="1"/>
    </xf>
    <xf numFmtId="170" fontId="16" fillId="0" borderId="50" xfId="1" applyNumberFormat="1" applyFont="1" applyBorder="1" applyAlignment="1">
      <alignment horizontal="right" wrapText="1"/>
    </xf>
    <xf numFmtId="0" fontId="17" fillId="0" borderId="65" xfId="1" applyNumberFormat="1" applyFont="1" applyBorder="1" applyAlignment="1" applyProtection="1"/>
    <xf numFmtId="0" fontId="36" fillId="0" borderId="45" xfId="0" applyFont="1" applyBorder="1" applyAlignment="1">
      <alignment horizontal="center" vertical="top"/>
    </xf>
    <xf numFmtId="0" fontId="36" fillId="0" borderId="2" xfId="0" applyFont="1" applyBorder="1" applyAlignment="1">
      <alignment horizontal="center" vertical="top"/>
    </xf>
    <xf numFmtId="0" fontId="36" fillId="0" borderId="72" xfId="0" applyFont="1" applyBorder="1" applyAlignment="1">
      <alignment horizontal="center" vertical="top"/>
    </xf>
    <xf numFmtId="0" fontId="36" fillId="0" borderId="40" xfId="0" applyFont="1" applyBorder="1" applyAlignment="1">
      <alignment horizontal="center" vertical="top"/>
    </xf>
    <xf numFmtId="0" fontId="36" fillId="0" borderId="47" xfId="0" applyFont="1" applyBorder="1" applyAlignment="1">
      <alignment horizontal="center" vertical="top"/>
    </xf>
    <xf numFmtId="0" fontId="36" fillId="0" borderId="33" xfId="0" applyFont="1" applyBorder="1" applyAlignment="1">
      <alignment horizontal="center" vertical="top"/>
    </xf>
    <xf numFmtId="0" fontId="36" fillId="0" borderId="82" xfId="0" applyFont="1" applyBorder="1" applyAlignment="1">
      <alignment horizontal="center"/>
    </xf>
    <xf numFmtId="0" fontId="36" fillId="0" borderId="83" xfId="0" applyFont="1" applyBorder="1" applyAlignment="1">
      <alignment horizontal="center"/>
    </xf>
    <xf numFmtId="0" fontId="36" fillId="0" borderId="77" xfId="0" applyFont="1" applyBorder="1" applyAlignment="1">
      <alignment horizontal="center"/>
    </xf>
    <xf numFmtId="0" fontId="36" fillId="0" borderId="85" xfId="0" applyFont="1" applyBorder="1" applyAlignment="1">
      <alignment horizontal="center"/>
    </xf>
    <xf numFmtId="0" fontId="34" fillId="0" borderId="23" xfId="0" applyFont="1" applyBorder="1" applyAlignment="1">
      <alignment horizontal="center" vertical="top" wrapText="1"/>
    </xf>
    <xf numFmtId="0" fontId="34" fillId="0" borderId="25" xfId="0" applyFont="1" applyBorder="1" applyAlignment="1">
      <alignment horizontal="center" vertical="top" wrapText="1"/>
    </xf>
    <xf numFmtId="0" fontId="34" fillId="0" borderId="26" xfId="0" applyFont="1" applyBorder="1" applyAlignment="1">
      <alignment horizontal="center" vertical="top" wrapText="1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0" fontId="34" fillId="0" borderId="30" xfId="0" applyFont="1" applyBorder="1" applyAlignment="1">
      <alignment horizontal="center" vertical="top" wrapText="1"/>
    </xf>
    <xf numFmtId="0" fontId="36" fillId="0" borderId="78" xfId="0" applyFont="1" applyBorder="1" applyAlignment="1">
      <alignment horizontal="center" vertical="top"/>
    </xf>
    <xf numFmtId="0" fontId="36" fillId="0" borderId="79" xfId="0" applyFont="1" applyBorder="1" applyAlignment="1">
      <alignment horizontal="center" vertical="top"/>
    </xf>
    <xf numFmtId="0" fontId="36" fillId="0" borderId="84" xfId="0" applyFont="1" applyBorder="1" applyAlignment="1">
      <alignment horizontal="center" vertical="top"/>
    </xf>
    <xf numFmtId="0" fontId="36" fillId="0" borderId="75" xfId="0" applyFont="1" applyBorder="1" applyAlignment="1">
      <alignment horizontal="center" vertical="top"/>
    </xf>
    <xf numFmtId="0" fontId="36" fillId="0" borderId="22" xfId="0" applyFont="1" applyBorder="1" applyAlignment="1">
      <alignment horizontal="center" vertical="top"/>
    </xf>
    <xf numFmtId="0" fontId="36" fillId="0" borderId="42" xfId="0" applyFont="1" applyBorder="1" applyAlignment="1">
      <alignment horizontal="center" vertical="top"/>
    </xf>
    <xf numFmtId="0" fontId="36" fillId="0" borderId="47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23" xfId="0" applyFont="1" applyBorder="1" applyAlignment="1">
      <alignment horizontal="center" vertical="top" wrapText="1"/>
    </xf>
    <xf numFmtId="0" fontId="36" fillId="0" borderId="25" xfId="0" applyFont="1" applyBorder="1" applyAlignment="1">
      <alignment horizontal="center" vertical="top" wrapText="1"/>
    </xf>
    <xf numFmtId="0" fontId="36" fillId="0" borderId="44" xfId="0" applyFont="1" applyBorder="1" applyAlignment="1">
      <alignment horizontal="center" vertical="top" wrapText="1"/>
    </xf>
    <xf numFmtId="0" fontId="36" fillId="0" borderId="69" xfId="0" applyFont="1" applyBorder="1" applyAlignment="1">
      <alignment horizontal="center" vertical="top" wrapText="1"/>
    </xf>
    <xf numFmtId="0" fontId="36" fillId="0" borderId="45" xfId="0" applyFont="1" applyBorder="1" applyAlignment="1">
      <alignment horizontal="center" vertical="top" wrapText="1"/>
    </xf>
    <xf numFmtId="0" fontId="36" fillId="0" borderId="33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/>
    </xf>
    <xf numFmtId="0" fontId="36" fillId="0" borderId="80" xfId="0" applyFont="1" applyBorder="1" applyAlignment="1">
      <alignment horizontal="center" vertical="top"/>
    </xf>
    <xf numFmtId="0" fontId="36" fillId="0" borderId="1" xfId="0" applyFont="1" applyBorder="1" applyAlignment="1">
      <alignment horizontal="center" vertical="top"/>
    </xf>
    <xf numFmtId="0" fontId="36" fillId="0" borderId="69" xfId="0" applyFont="1" applyBorder="1" applyAlignment="1">
      <alignment horizontal="center" vertical="top"/>
    </xf>
    <xf numFmtId="0" fontId="37" fillId="0" borderId="24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top" wrapText="1"/>
    </xf>
    <xf numFmtId="0" fontId="36" fillId="0" borderId="45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6" fillId="0" borderId="78" xfId="0" applyFont="1" applyBorder="1" applyAlignment="1">
      <alignment horizontal="center"/>
    </xf>
    <xf numFmtId="0" fontId="36" fillId="0" borderId="75" xfId="0" applyFont="1" applyBorder="1" applyAlignment="1">
      <alignment horizontal="center"/>
    </xf>
    <xf numFmtId="0" fontId="36" fillId="0" borderId="84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6" fillId="0" borderId="22" xfId="0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33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35" fillId="0" borderId="23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36" fillId="0" borderId="79" xfId="0" applyFont="1" applyBorder="1" applyAlignment="1">
      <alignment horizontal="center"/>
    </xf>
    <xf numFmtId="0" fontId="4" fillId="0" borderId="9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9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" xfId="0" applyFont="1" applyBorder="1" applyAlignment="1"/>
    <xf numFmtId="0" fontId="0" fillId="0" borderId="3" xfId="0" applyBorder="1" applyAlignment="1"/>
    <xf numFmtId="0" fontId="0" fillId="0" borderId="47" xfId="0" applyBorder="1" applyAlignment="1"/>
    <xf numFmtId="0" fontId="8" fillId="4" borderId="26" xfId="0" applyFont="1" applyFill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27" xfId="0" applyBorder="1" applyAlignment="1">
      <alignment horizontal="justify" wrapText="1"/>
    </xf>
    <xf numFmtId="0" fontId="4" fillId="6" borderId="26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27" xfId="0" applyFont="1" applyFill="1" applyBorder="1" applyAlignment="1">
      <alignment horizontal="left" vertical="top" wrapText="1"/>
    </xf>
    <xf numFmtId="169" fontId="21" fillId="0" borderId="19" xfId="2" applyNumberFormat="1" applyFont="1" applyBorder="1" applyAlignment="1">
      <alignment horizontal="center" vertical="center"/>
    </xf>
    <xf numFmtId="169" fontId="21" fillId="0" borderId="80" xfId="2" applyNumberFormat="1" applyFont="1" applyBorder="1" applyAlignment="1">
      <alignment horizontal="center" vertical="center"/>
    </xf>
    <xf numFmtId="169" fontId="21" fillId="0" borderId="21" xfId="2" applyNumberFormat="1" applyFont="1" applyBorder="1" applyAlignment="1">
      <alignment horizontal="center" vertical="center"/>
    </xf>
    <xf numFmtId="169" fontId="21" fillId="0" borderId="69" xfId="2" applyNumberFormat="1" applyFont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20" fillId="2" borderId="26" xfId="0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20" fillId="2" borderId="26" xfId="0" applyFont="1" applyFill="1" applyBorder="1" applyAlignment="1">
      <alignment horizontal="left" vertical="center" wrapText="1"/>
    </xf>
    <xf numFmtId="0" fontId="20" fillId="0" borderId="0" xfId="0" applyFont="1" applyBorder="1"/>
    <xf numFmtId="0" fontId="16" fillId="0" borderId="92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6" fillId="0" borderId="14" xfId="0" applyFont="1" applyBorder="1" applyAlignment="1"/>
    <xf numFmtId="0" fontId="16" fillId="0" borderId="97" xfId="0" applyFont="1" applyFill="1" applyBorder="1" applyAlignment="1">
      <alignment horizontal="left" wrapText="1"/>
    </xf>
    <xf numFmtId="0" fontId="16" fillId="0" borderId="7" xfId="0" applyFont="1" applyFill="1" applyBorder="1" applyAlignment="1">
      <alignment horizontal="left" wrapText="1"/>
    </xf>
    <xf numFmtId="0" fontId="16" fillId="0" borderId="36" xfId="0" applyFont="1" applyFill="1" applyBorder="1" applyAlignment="1">
      <alignment horizontal="left" wrapText="1"/>
    </xf>
    <xf numFmtId="0" fontId="4" fillId="0" borderId="3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6" fillId="3" borderId="43" xfId="0" applyFont="1" applyFill="1" applyBorder="1" applyAlignment="1">
      <alignment horizontal="left" vertical="top" wrapText="1"/>
    </xf>
    <xf numFmtId="0" fontId="16" fillId="3" borderId="16" xfId="0" applyFont="1" applyFill="1" applyBorder="1" applyAlignment="1">
      <alignment horizontal="left" vertical="top" wrapText="1"/>
    </xf>
    <xf numFmtId="0" fontId="16" fillId="0" borderId="93" xfId="0" applyFont="1" applyBorder="1" applyAlignment="1">
      <alignment horizontal="left" wrapText="1"/>
    </xf>
    <xf numFmtId="0" fontId="16" fillId="0" borderId="94" xfId="0" applyFont="1" applyBorder="1" applyAlignment="1">
      <alignment horizontal="left" wrapText="1"/>
    </xf>
    <xf numFmtId="0" fontId="16" fillId="0" borderId="94" xfId="0" applyFont="1" applyBorder="1" applyAlignment="1"/>
    <xf numFmtId="0" fontId="16" fillId="0" borderId="32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6" fillId="0" borderId="3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6" fillId="0" borderId="43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20" xfId="0" applyFont="1" applyBorder="1" applyAlignment="1">
      <alignment horizontal="left" wrapText="1"/>
    </xf>
    <xf numFmtId="0" fontId="16" fillId="0" borderId="95" xfId="0" applyFont="1" applyBorder="1" applyAlignment="1">
      <alignment horizontal="left" wrapText="1"/>
    </xf>
    <xf numFmtId="0" fontId="16" fillId="0" borderId="96" xfId="0" applyFont="1" applyBorder="1" applyAlignment="1">
      <alignment horizontal="left" wrapText="1"/>
    </xf>
    <xf numFmtId="0" fontId="16" fillId="0" borderId="32" xfId="0" applyFont="1" applyFill="1" applyBorder="1" applyAlignment="1">
      <alignment horizontal="left" wrapText="1"/>
    </xf>
    <xf numFmtId="0" fontId="16" fillId="0" borderId="3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69" xfId="0" applyFont="1" applyBorder="1" applyAlignment="1">
      <alignment wrapText="1"/>
    </xf>
    <xf numFmtId="0" fontId="16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6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5" fillId="0" borderId="86" xfId="0" applyFont="1" applyBorder="1" applyAlignment="1">
      <alignment horizontal="left" vertical="top" wrapText="1"/>
    </xf>
    <xf numFmtId="0" fontId="25" fillId="0" borderId="87" xfId="0" applyFont="1" applyBorder="1" applyAlignment="1">
      <alignment horizontal="left" vertical="top" wrapText="1"/>
    </xf>
    <xf numFmtId="0" fontId="7" fillId="0" borderId="88" xfId="0" applyFont="1" applyBorder="1" applyAlignment="1">
      <alignment horizontal="left"/>
    </xf>
    <xf numFmtId="0" fontId="7" fillId="0" borderId="89" xfId="0" applyFont="1" applyBorder="1" applyAlignment="1">
      <alignment horizontal="left"/>
    </xf>
    <xf numFmtId="0" fontId="13" fillId="0" borderId="4" xfId="0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wrapText="1"/>
    </xf>
    <xf numFmtId="2" fontId="7" fillId="0" borderId="47" xfId="0" applyNumberFormat="1" applyFont="1" applyBorder="1" applyAlignment="1">
      <alignment horizontal="center" wrapText="1"/>
    </xf>
    <xf numFmtId="0" fontId="16" fillId="3" borderId="32" xfId="0" applyFont="1" applyFill="1" applyBorder="1" applyAlignment="1">
      <alignment horizontal="left" vertical="top" wrapText="1"/>
    </xf>
    <xf numFmtId="0" fontId="16" fillId="3" borderId="3" xfId="0" applyFont="1" applyFill="1" applyBorder="1" applyAlignment="1">
      <alignment horizontal="left" vertical="top" wrapText="1"/>
    </xf>
    <xf numFmtId="0" fontId="26" fillId="6" borderId="2" xfId="0" applyFont="1" applyFill="1" applyBorder="1" applyAlignment="1">
      <alignment horizontal="left" vertical="top" wrapText="1"/>
    </xf>
    <xf numFmtId="0" fontId="26" fillId="6" borderId="3" xfId="0" applyFont="1" applyFill="1" applyBorder="1" applyAlignment="1">
      <alignment horizontal="left" vertical="top" wrapText="1"/>
    </xf>
    <xf numFmtId="0" fontId="26" fillId="6" borderId="47" xfId="0" applyFont="1" applyFill="1" applyBorder="1" applyAlignment="1">
      <alignment horizontal="left" vertical="top" wrapText="1"/>
    </xf>
    <xf numFmtId="0" fontId="9" fillId="0" borderId="49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16" fillId="0" borderId="102" xfId="0" applyFont="1" applyBorder="1" applyAlignment="1">
      <alignment horizontal="left" wrapText="1"/>
    </xf>
    <xf numFmtId="0" fontId="8" fillId="4" borderId="6" xfId="0" applyFont="1" applyFill="1" applyBorder="1" applyAlignment="1">
      <alignment horizontal="justify" wrapText="1"/>
    </xf>
    <xf numFmtId="0" fontId="0" fillId="0" borderId="18" xfId="0" applyBorder="1" applyAlignment="1">
      <alignment horizontal="justify" wrapText="1"/>
    </xf>
    <xf numFmtId="169" fontId="21" fillId="0" borderId="20" xfId="2" applyNumberFormat="1" applyFont="1" applyBorder="1" applyAlignment="1">
      <alignment horizontal="center" vertical="center"/>
    </xf>
    <xf numFmtId="169" fontId="21" fillId="0" borderId="22" xfId="2" applyNumberFormat="1" applyFont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20" fillId="2" borderId="6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2" xfId="0" applyFont="1" applyBorder="1" applyAlignment="1"/>
    <xf numFmtId="0" fontId="20" fillId="2" borderId="6" xfId="0" applyFont="1" applyFill="1" applyBorder="1" applyAlignment="1">
      <alignment horizontal="left" vertical="center" wrapText="1"/>
    </xf>
    <xf numFmtId="0" fontId="16" fillId="0" borderId="99" xfId="0" applyFont="1" applyBorder="1" applyAlignment="1">
      <alignment horizontal="left" wrapText="1"/>
    </xf>
    <xf numFmtId="0" fontId="16" fillId="0" borderId="101" xfId="0" applyFont="1" applyFill="1" applyBorder="1" applyAlignment="1">
      <alignment horizontal="left" wrapText="1"/>
    </xf>
    <xf numFmtId="0" fontId="16" fillId="0" borderId="51" xfId="0" applyFont="1" applyFill="1" applyBorder="1" applyAlignment="1">
      <alignment horizontal="left" wrapText="1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16" fillId="3" borderId="19" xfId="0" applyFont="1" applyFill="1" applyBorder="1" applyAlignment="1">
      <alignment horizontal="left" vertical="top" wrapText="1"/>
    </xf>
    <xf numFmtId="0" fontId="9" fillId="0" borderId="48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6" fillId="0" borderId="6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/>
    <xf numFmtId="0" fontId="16" fillId="0" borderId="100" xfId="0" applyFont="1" applyBorder="1" applyAlignment="1">
      <alignment horizontal="left" wrapText="1"/>
    </xf>
    <xf numFmtId="0" fontId="16" fillId="0" borderId="2" xfId="0" applyFont="1" applyFill="1" applyBorder="1" applyAlignment="1">
      <alignment horizontal="left" wrapText="1"/>
    </xf>
    <xf numFmtId="0" fontId="4" fillId="0" borderId="22" xfId="0" applyFont="1" applyBorder="1" applyAlignment="1">
      <alignment wrapText="1"/>
    </xf>
    <xf numFmtId="0" fontId="4" fillId="0" borderId="8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6" fillId="0" borderId="86" xfId="0" applyFont="1" applyBorder="1" applyAlignment="1">
      <alignment horizontal="right"/>
    </xf>
    <xf numFmtId="0" fontId="6" fillId="0" borderId="98" xfId="0" applyFont="1" applyBorder="1" applyAlignment="1">
      <alignment horizontal="right"/>
    </xf>
    <xf numFmtId="2" fontId="7" fillId="0" borderId="2" xfId="0" applyNumberFormat="1" applyFont="1" applyBorder="1" applyAlignment="1">
      <alignment horizontal="center"/>
    </xf>
    <xf numFmtId="2" fontId="7" fillId="0" borderId="47" xfId="0" applyNumberFormat="1" applyFont="1" applyBorder="1" applyAlignment="1">
      <alignment horizontal="center"/>
    </xf>
    <xf numFmtId="0" fontId="16" fillId="3" borderId="2" xfId="0" applyFont="1" applyFill="1" applyBorder="1" applyAlignment="1">
      <alignment horizontal="left" vertical="top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6</xdr:row>
      <xdr:rowOff>19050</xdr:rowOff>
    </xdr:from>
    <xdr:to>
      <xdr:col>3</xdr:col>
      <xdr:colOff>180975</xdr:colOff>
      <xdr:row>12</xdr:row>
      <xdr:rowOff>152400</xdr:rowOff>
    </xdr:to>
    <xdr:pic>
      <xdr:nvPicPr>
        <xdr:cNvPr id="1058" name="Picture 47" descr="tondo senza scrit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771525"/>
          <a:ext cx="113347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46</xdr:row>
      <xdr:rowOff>74840</xdr:rowOff>
    </xdr:from>
    <xdr:to>
      <xdr:col>8</xdr:col>
      <xdr:colOff>590550</xdr:colOff>
      <xdr:row>48</xdr:row>
      <xdr:rowOff>406854</xdr:rowOff>
    </xdr:to>
    <xdr:sp macro="" textlink="">
      <xdr:nvSpPr>
        <xdr:cNvPr id="2" name="AutoShape 12"/>
        <xdr:cNvSpPr>
          <a:spLocks noChangeArrowheads="1"/>
        </xdr:cNvSpPr>
      </xdr:nvSpPr>
      <xdr:spPr bwMode="auto">
        <a:xfrm>
          <a:off x="438150" y="10133240"/>
          <a:ext cx="5534025" cy="598714"/>
        </a:xfrm>
        <a:prstGeom prst="homePlate">
          <a:avLst>
            <a:gd name="adj" fmla="val 20483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PERCENTUALE DI BIOLOGICO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per sistema di controllo europeo EC Reg. 834/07</a:t>
          </a:r>
        </a:p>
      </xdr:txBody>
    </xdr:sp>
    <xdr:clientData/>
  </xdr:twoCellAnchor>
  <xdr:twoCellAnchor>
    <xdr:from>
      <xdr:col>0</xdr:col>
      <xdr:colOff>447675</xdr:colOff>
      <xdr:row>43</xdr:row>
      <xdr:rowOff>10886</xdr:rowOff>
    </xdr:from>
    <xdr:to>
      <xdr:col>8</xdr:col>
      <xdr:colOff>581025</xdr:colOff>
      <xdr:row>45</xdr:row>
      <xdr:rowOff>152556</xdr:rowOff>
    </xdr:to>
    <xdr:sp macro="" textlink="">
      <xdr:nvSpPr>
        <xdr:cNvPr id="3" name="AutoShape 13"/>
        <xdr:cNvSpPr>
          <a:spLocks noChangeArrowheads="1"/>
        </xdr:cNvSpPr>
      </xdr:nvSpPr>
      <xdr:spPr bwMode="auto">
        <a:xfrm>
          <a:off x="447675" y="9496425"/>
          <a:ext cx="5514975" cy="543081"/>
        </a:xfrm>
        <a:prstGeom prst="homePlate">
          <a:avLst>
            <a:gd name="adj" fmla="val 22193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PERCENTUALE DI BIOLOGICO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per NOP, JAS, COR</a:t>
          </a:r>
        </a:p>
      </xdr:txBody>
    </xdr:sp>
    <xdr:clientData/>
  </xdr:twoCellAnchor>
  <xdr:twoCellAnchor>
    <xdr:from>
      <xdr:col>0</xdr:col>
      <xdr:colOff>257175</xdr:colOff>
      <xdr:row>0</xdr:row>
      <xdr:rowOff>142875</xdr:rowOff>
    </xdr:from>
    <xdr:to>
      <xdr:col>0</xdr:col>
      <xdr:colOff>1190625</xdr:colOff>
      <xdr:row>2</xdr:row>
      <xdr:rowOff>333375</xdr:rowOff>
    </xdr:to>
    <xdr:pic>
      <xdr:nvPicPr>
        <xdr:cNvPr id="2150" name="Picture 47" descr="tondo senza scrit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42875"/>
          <a:ext cx="9334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43</xdr:row>
      <xdr:rowOff>4454</xdr:rowOff>
    </xdr:from>
    <xdr:to>
      <xdr:col>8</xdr:col>
      <xdr:colOff>590550</xdr:colOff>
      <xdr:row>44</xdr:row>
      <xdr:rowOff>401783</xdr:rowOff>
    </xdr:to>
    <xdr:sp macro="" textlink="">
      <xdr:nvSpPr>
        <xdr:cNvPr id="2" name="AutoShape 12"/>
        <xdr:cNvSpPr>
          <a:spLocks noChangeArrowheads="1"/>
        </xdr:cNvSpPr>
      </xdr:nvSpPr>
      <xdr:spPr bwMode="auto">
        <a:xfrm>
          <a:off x="438150" y="9691379"/>
          <a:ext cx="5534025" cy="578304"/>
        </a:xfrm>
        <a:prstGeom prst="homePlate">
          <a:avLst>
            <a:gd name="adj" fmla="val 20483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PERCENTUALE DI BIOLOGICO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per sistema di controllo europeo</a:t>
          </a:r>
        </a:p>
      </xdr:txBody>
    </xdr:sp>
    <xdr:clientData/>
  </xdr:twoCellAnchor>
  <xdr:twoCellAnchor>
    <xdr:from>
      <xdr:col>0</xdr:col>
      <xdr:colOff>447675</xdr:colOff>
      <xdr:row>40</xdr:row>
      <xdr:rowOff>9277</xdr:rowOff>
    </xdr:from>
    <xdr:to>
      <xdr:col>8</xdr:col>
      <xdr:colOff>581025</xdr:colOff>
      <xdr:row>41</xdr:row>
      <xdr:rowOff>167319</xdr:rowOff>
    </xdr:to>
    <xdr:sp macro="" textlink="">
      <xdr:nvSpPr>
        <xdr:cNvPr id="3" name="AutoShape 13"/>
        <xdr:cNvSpPr>
          <a:spLocks noChangeArrowheads="1"/>
        </xdr:cNvSpPr>
      </xdr:nvSpPr>
      <xdr:spPr bwMode="auto">
        <a:xfrm>
          <a:off x="447675" y="8962777"/>
          <a:ext cx="5514975" cy="548567"/>
        </a:xfrm>
        <a:prstGeom prst="homePlate">
          <a:avLst>
            <a:gd name="adj" fmla="val 22193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PERCENTUALE DI BIOLOGICO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per NOP, JAS, COR </a:t>
          </a:r>
        </a:p>
      </xdr:txBody>
    </xdr:sp>
    <xdr:clientData/>
  </xdr:twoCellAnchor>
  <xdr:twoCellAnchor>
    <xdr:from>
      <xdr:col>0</xdr:col>
      <xdr:colOff>238125</xdr:colOff>
      <xdr:row>0</xdr:row>
      <xdr:rowOff>123825</xdr:rowOff>
    </xdr:from>
    <xdr:to>
      <xdr:col>0</xdr:col>
      <xdr:colOff>1171575</xdr:colOff>
      <xdr:row>2</xdr:row>
      <xdr:rowOff>314325</xdr:rowOff>
    </xdr:to>
    <xdr:pic>
      <xdr:nvPicPr>
        <xdr:cNvPr id="3174" name="Picture 3" descr="tondo senza scrit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9334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view="pageLayout" topLeftCell="A11" zoomScaleNormal="100" workbookViewId="0">
      <selection activeCell="B45" sqref="B45"/>
    </sheetView>
  </sheetViews>
  <sheetFormatPr defaultRowHeight="15" x14ac:dyDescent="0.25"/>
  <cols>
    <col min="1" max="1" width="1.28515625" customWidth="1"/>
    <col min="2" max="2" width="9.28515625" customWidth="1"/>
    <col min="3" max="3" width="8.7109375" customWidth="1"/>
    <col min="4" max="4" width="8" customWidth="1"/>
    <col min="5" max="5" width="9.42578125" customWidth="1"/>
    <col min="6" max="6" width="8" customWidth="1"/>
    <col min="7" max="7" width="8.85546875" customWidth="1"/>
    <col min="8" max="8" width="8" customWidth="1"/>
    <col min="9" max="9" width="9.7109375" customWidth="1"/>
    <col min="10" max="10" width="8" customWidth="1"/>
    <col min="11" max="11" width="9.7109375" customWidth="1"/>
    <col min="12" max="12" width="4.85546875" customWidth="1"/>
  </cols>
  <sheetData>
    <row r="1" spans="1:12" ht="9.75" customHeight="1" thickBot="1" x14ac:dyDescent="0.3">
      <c r="A1" s="218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20"/>
    </row>
    <row r="2" spans="1:12" ht="10.5" customHeight="1" x14ac:dyDescent="0.25">
      <c r="A2" s="221"/>
      <c r="B2" s="383" t="s">
        <v>64</v>
      </c>
      <c r="C2" s="235"/>
      <c r="D2" s="384"/>
      <c r="E2" s="385"/>
      <c r="F2" s="222"/>
      <c r="G2" s="222"/>
      <c r="H2" s="377" t="s">
        <v>66</v>
      </c>
      <c r="I2" s="378"/>
      <c r="J2" s="378"/>
      <c r="K2" s="379"/>
      <c r="L2" s="239"/>
    </row>
    <row r="3" spans="1:12" ht="9" customHeight="1" x14ac:dyDescent="0.25">
      <c r="A3" s="221"/>
      <c r="B3" s="361"/>
      <c r="C3" s="236"/>
      <c r="D3" s="386"/>
      <c r="E3" s="387"/>
      <c r="F3" s="222"/>
      <c r="G3" s="222"/>
      <c r="H3" s="380"/>
      <c r="I3" s="381"/>
      <c r="J3" s="381"/>
      <c r="K3" s="382"/>
      <c r="L3" s="239"/>
    </row>
    <row r="4" spans="1:12" ht="9.75" customHeight="1" x14ac:dyDescent="0.25">
      <c r="A4" s="221"/>
      <c r="B4" s="360" t="s">
        <v>65</v>
      </c>
      <c r="C4" s="237"/>
      <c r="D4" s="386"/>
      <c r="E4" s="387"/>
      <c r="F4" s="222"/>
      <c r="G4" s="222"/>
      <c r="H4" s="360" t="s">
        <v>67</v>
      </c>
      <c r="I4" s="363"/>
      <c r="J4" s="364"/>
      <c r="K4" s="365"/>
      <c r="L4" s="239"/>
    </row>
    <row r="5" spans="1:12" ht="9.75" customHeight="1" thickBot="1" x14ac:dyDescent="0.3">
      <c r="A5" s="221"/>
      <c r="B5" s="362"/>
      <c r="C5" s="238"/>
      <c r="D5" s="388"/>
      <c r="E5" s="389"/>
      <c r="F5" s="222"/>
      <c r="G5" s="222"/>
      <c r="H5" s="361"/>
      <c r="I5" s="366"/>
      <c r="J5" s="367"/>
      <c r="K5" s="368"/>
      <c r="L5" s="239"/>
    </row>
    <row r="6" spans="1:12" ht="10.5" customHeight="1" x14ac:dyDescent="0.25">
      <c r="A6" s="221"/>
      <c r="B6" s="222"/>
      <c r="C6" s="222"/>
      <c r="D6" s="222"/>
      <c r="E6" s="222"/>
      <c r="F6" s="222"/>
      <c r="G6" s="222"/>
      <c r="H6" s="360" t="s">
        <v>68</v>
      </c>
      <c r="I6" s="363"/>
      <c r="J6" s="364"/>
      <c r="K6" s="365"/>
      <c r="L6" s="239"/>
    </row>
    <row r="7" spans="1:12" ht="10.5" customHeight="1" thickBot="1" x14ac:dyDescent="0.3">
      <c r="A7" s="221"/>
      <c r="B7" s="222"/>
      <c r="C7" s="222"/>
      <c r="D7" s="222"/>
      <c r="E7" s="222"/>
      <c r="F7" s="222"/>
      <c r="G7" s="222"/>
      <c r="H7" s="362"/>
      <c r="I7" s="369"/>
      <c r="J7" s="370"/>
      <c r="K7" s="371"/>
      <c r="L7" s="239"/>
    </row>
    <row r="8" spans="1:12" ht="10.5" customHeight="1" x14ac:dyDescent="0.25">
      <c r="A8" s="221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16"/>
    </row>
    <row r="9" spans="1:12" ht="9.75" customHeight="1" x14ac:dyDescent="0.25">
      <c r="A9" s="221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16"/>
    </row>
    <row r="10" spans="1:12" ht="20.25" customHeight="1" x14ac:dyDescent="0.35">
      <c r="A10" s="221"/>
      <c r="B10" s="222"/>
      <c r="C10" s="222"/>
      <c r="D10" s="222"/>
      <c r="E10" s="222"/>
      <c r="F10" s="228" t="s">
        <v>76</v>
      </c>
      <c r="G10" s="222"/>
      <c r="H10" s="222"/>
      <c r="I10" s="222"/>
      <c r="J10" s="222"/>
      <c r="K10" s="222"/>
      <c r="L10" s="216"/>
    </row>
    <row r="11" spans="1:12" ht="6.75" customHeight="1" x14ac:dyDescent="0.25">
      <c r="A11" s="221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16"/>
    </row>
    <row r="12" spans="1:12" ht="19.5" customHeight="1" x14ac:dyDescent="0.35">
      <c r="A12" s="221"/>
      <c r="B12" s="222"/>
      <c r="C12" s="222"/>
      <c r="D12" s="222"/>
      <c r="E12" s="222"/>
      <c r="F12" s="228" t="s">
        <v>77</v>
      </c>
      <c r="G12" s="222"/>
      <c r="H12" s="222"/>
      <c r="I12" s="222"/>
      <c r="J12" s="222"/>
      <c r="K12" s="222"/>
      <c r="L12" s="216"/>
    </row>
    <row r="13" spans="1:12" x14ac:dyDescent="0.25">
      <c r="A13" s="221"/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16"/>
    </row>
    <row r="14" spans="1:12" ht="9.75" customHeight="1" x14ac:dyDescent="0.25">
      <c r="A14" s="221"/>
      <c r="B14" s="230"/>
      <c r="C14" s="230"/>
      <c r="D14" s="222"/>
      <c r="E14" s="222"/>
      <c r="F14" s="222"/>
      <c r="G14" s="222"/>
      <c r="H14" s="222"/>
      <c r="I14" s="222"/>
      <c r="J14" s="222"/>
      <c r="K14" s="222"/>
      <c r="L14" s="216"/>
    </row>
    <row r="15" spans="1:12" ht="15.75" x14ac:dyDescent="0.25">
      <c r="A15" s="221"/>
      <c r="B15" s="359" t="s">
        <v>69</v>
      </c>
      <c r="C15" s="359"/>
      <c r="D15" s="359"/>
      <c r="E15" s="359"/>
      <c r="F15" s="374"/>
      <c r="G15" s="374"/>
      <c r="H15" s="374"/>
      <c r="I15" s="374"/>
      <c r="J15" s="374"/>
      <c r="K15" s="374"/>
      <c r="L15" s="216"/>
    </row>
    <row r="16" spans="1:12" ht="8.25" customHeight="1" x14ac:dyDescent="0.25">
      <c r="A16" s="221"/>
      <c r="B16" s="248"/>
      <c r="C16" s="248"/>
      <c r="D16" s="248"/>
      <c r="E16" s="248"/>
      <c r="F16" s="222"/>
      <c r="G16" s="222"/>
      <c r="H16" s="222"/>
      <c r="I16" s="222"/>
      <c r="J16" s="222"/>
      <c r="K16" s="222"/>
      <c r="L16" s="216"/>
    </row>
    <row r="17" spans="1:12" ht="15.75" x14ac:dyDescent="0.25">
      <c r="A17" s="221"/>
      <c r="B17" s="227" t="s">
        <v>46</v>
      </c>
      <c r="C17" s="227"/>
      <c r="D17" s="227"/>
      <c r="E17" s="227"/>
      <c r="F17" s="243"/>
      <c r="G17" s="374"/>
      <c r="H17" s="374"/>
      <c r="I17" s="374"/>
      <c r="J17" s="374"/>
      <c r="K17" s="374"/>
      <c r="L17" s="216"/>
    </row>
    <row r="18" spans="1:12" ht="8.25" customHeight="1" x14ac:dyDescent="0.25">
      <c r="A18" s="221"/>
      <c r="B18" s="222"/>
      <c r="C18" s="222"/>
      <c r="D18" s="222"/>
      <c r="E18" s="222"/>
      <c r="F18" s="243"/>
      <c r="G18" s="222"/>
      <c r="H18" s="222"/>
      <c r="I18" s="222"/>
      <c r="J18" s="222"/>
      <c r="K18" s="222"/>
      <c r="L18" s="216"/>
    </row>
    <row r="19" spans="1:12" ht="14.25" customHeight="1" x14ac:dyDescent="0.25">
      <c r="A19" s="221"/>
      <c r="B19" s="222" t="s">
        <v>47</v>
      </c>
      <c r="C19" s="222"/>
      <c r="D19" s="222"/>
      <c r="E19" s="222"/>
      <c r="F19" s="374"/>
      <c r="G19" s="374"/>
      <c r="H19" s="374"/>
      <c r="I19" s="374"/>
      <c r="J19" s="374"/>
      <c r="K19" s="374"/>
      <c r="L19" s="216"/>
    </row>
    <row r="20" spans="1:12" ht="9" customHeight="1" x14ac:dyDescent="0.25">
      <c r="A20" s="221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16"/>
    </row>
    <row r="21" spans="1:12" ht="11.25" customHeight="1" x14ac:dyDescent="0.25">
      <c r="A21" s="221"/>
      <c r="B21" s="222" t="s">
        <v>70</v>
      </c>
      <c r="C21" s="374"/>
      <c r="D21" s="374"/>
      <c r="E21" s="374"/>
      <c r="F21" s="374"/>
      <c r="G21" s="374"/>
      <c r="H21" s="374"/>
      <c r="I21" s="222" t="s">
        <v>71</v>
      </c>
      <c r="J21" s="374"/>
      <c r="K21" s="374"/>
      <c r="L21" s="216"/>
    </row>
    <row r="22" spans="1:12" ht="9.75" customHeight="1" x14ac:dyDescent="0.25">
      <c r="A22" s="221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16"/>
    </row>
    <row r="23" spans="1:12" ht="13.5" customHeight="1" x14ac:dyDescent="0.25">
      <c r="A23" s="221"/>
      <c r="B23" s="222" t="s">
        <v>72</v>
      </c>
      <c r="C23" s="374"/>
      <c r="D23" s="374"/>
      <c r="E23" s="374"/>
      <c r="F23" s="374"/>
      <c r="G23" s="222" t="s">
        <v>48</v>
      </c>
      <c r="H23" s="374"/>
      <c r="I23" s="374"/>
      <c r="J23" s="374"/>
      <c r="K23" s="374"/>
      <c r="L23" s="216"/>
    </row>
    <row r="24" spans="1:12" ht="10.5" customHeight="1" x14ac:dyDescent="0.25">
      <c r="A24" s="221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16"/>
    </row>
    <row r="25" spans="1:12" ht="10.5" customHeight="1" x14ac:dyDescent="0.25">
      <c r="A25" s="221"/>
      <c r="B25" s="222" t="s">
        <v>73</v>
      </c>
      <c r="C25" s="374"/>
      <c r="D25" s="374"/>
      <c r="E25" s="374"/>
      <c r="F25" s="374"/>
      <c r="G25" s="222" t="s">
        <v>74</v>
      </c>
      <c r="H25" s="374"/>
      <c r="I25" s="374"/>
      <c r="J25" s="374"/>
      <c r="K25" s="374"/>
      <c r="L25" s="216"/>
    </row>
    <row r="26" spans="1:12" x14ac:dyDescent="0.25">
      <c r="A26" s="221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16"/>
    </row>
    <row r="27" spans="1:12" ht="12" customHeight="1" x14ac:dyDescent="0.25">
      <c r="A27" s="221"/>
      <c r="B27" s="222" t="s">
        <v>75</v>
      </c>
      <c r="C27" s="374"/>
      <c r="D27" s="374"/>
      <c r="E27" s="374"/>
      <c r="F27" s="374"/>
      <c r="G27" s="374"/>
      <c r="H27" s="374"/>
      <c r="I27" s="374"/>
      <c r="J27" s="374"/>
      <c r="K27" s="374"/>
      <c r="L27" s="216"/>
    </row>
    <row r="28" spans="1:12" ht="9.75" customHeight="1" x14ac:dyDescent="0.25">
      <c r="A28" s="221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5"/>
    </row>
    <row r="29" spans="1:12" ht="12.75" customHeight="1" thickBot="1" x14ac:dyDescent="0.3">
      <c r="A29" s="221"/>
      <c r="B29" s="231"/>
      <c r="C29" s="231"/>
      <c r="D29" s="222"/>
      <c r="E29" s="222"/>
      <c r="F29" s="222"/>
      <c r="G29" s="222"/>
      <c r="H29" s="222"/>
      <c r="I29" s="222"/>
      <c r="J29" s="222"/>
      <c r="K29" s="222"/>
      <c r="L29" s="216"/>
    </row>
    <row r="30" spans="1:12" ht="25.5" customHeight="1" x14ac:dyDescent="0.25">
      <c r="A30" s="221"/>
      <c r="B30" s="327" t="s">
        <v>94</v>
      </c>
      <c r="C30" s="328"/>
      <c r="D30" s="327" t="s">
        <v>95</v>
      </c>
      <c r="E30" s="328"/>
      <c r="F30" s="327" t="s">
        <v>93</v>
      </c>
      <c r="G30" s="328"/>
      <c r="H30" s="327" t="s">
        <v>96</v>
      </c>
      <c r="I30" s="328"/>
      <c r="J30" s="327" t="s">
        <v>97</v>
      </c>
      <c r="K30" s="328"/>
      <c r="L30" s="247"/>
    </row>
    <row r="31" spans="1:12" ht="8.25" customHeight="1" x14ac:dyDescent="0.25">
      <c r="A31" s="221"/>
      <c r="B31" s="329"/>
      <c r="C31" s="330"/>
      <c r="D31" s="329"/>
      <c r="E31" s="330"/>
      <c r="F31" s="329"/>
      <c r="G31" s="330"/>
      <c r="H31" s="329"/>
      <c r="I31" s="330"/>
      <c r="J31" s="329"/>
      <c r="K31" s="330"/>
      <c r="L31" s="247"/>
    </row>
    <row r="32" spans="1:12" ht="6" customHeight="1" thickBot="1" x14ac:dyDescent="0.3">
      <c r="A32" s="221"/>
      <c r="B32" s="331"/>
      <c r="C32" s="332"/>
      <c r="D32" s="329"/>
      <c r="E32" s="330"/>
      <c r="F32" s="329"/>
      <c r="G32" s="330"/>
      <c r="H32" s="331"/>
      <c r="I32" s="332"/>
      <c r="J32" s="331"/>
      <c r="K32" s="332"/>
      <c r="L32" s="247"/>
    </row>
    <row r="33" spans="1:12" x14ac:dyDescent="0.25">
      <c r="A33" s="221"/>
      <c r="B33" s="356"/>
      <c r="C33" s="390"/>
      <c r="D33" s="356"/>
      <c r="E33" s="357"/>
      <c r="F33" s="356"/>
      <c r="G33" s="357"/>
      <c r="H33" s="358"/>
      <c r="I33" s="357"/>
      <c r="J33" s="372"/>
      <c r="K33" s="373"/>
      <c r="L33" s="216"/>
    </row>
    <row r="34" spans="1:12" ht="15" customHeight="1" x14ac:dyDescent="0.25">
      <c r="A34" s="221"/>
      <c r="B34" s="354" t="s">
        <v>45</v>
      </c>
      <c r="C34" s="355"/>
      <c r="D34" s="354"/>
      <c r="E34" s="340"/>
      <c r="F34" s="354"/>
      <c r="G34" s="340"/>
      <c r="H34" s="339"/>
      <c r="I34" s="340"/>
      <c r="J34" s="339"/>
      <c r="K34" s="340"/>
      <c r="L34" s="216"/>
    </row>
    <row r="35" spans="1:12" x14ac:dyDescent="0.25">
      <c r="A35" s="221"/>
      <c r="B35" s="354" t="s">
        <v>45</v>
      </c>
      <c r="C35" s="355"/>
      <c r="D35" s="354"/>
      <c r="E35" s="340"/>
      <c r="F35" s="354"/>
      <c r="G35" s="340"/>
      <c r="H35" s="339"/>
      <c r="I35" s="340"/>
      <c r="J35" s="339"/>
      <c r="K35" s="340"/>
      <c r="L35" s="216"/>
    </row>
    <row r="36" spans="1:12" x14ac:dyDescent="0.25">
      <c r="A36" s="221"/>
      <c r="B36" s="354" t="s">
        <v>45</v>
      </c>
      <c r="C36" s="355"/>
      <c r="D36" s="354"/>
      <c r="E36" s="340"/>
      <c r="F36" s="354"/>
      <c r="G36" s="340"/>
      <c r="H36" s="339"/>
      <c r="I36" s="340"/>
      <c r="J36" s="339"/>
      <c r="K36" s="340"/>
      <c r="L36" s="216"/>
    </row>
    <row r="37" spans="1:12" ht="15.75" customHeight="1" x14ac:dyDescent="0.25">
      <c r="A37" s="221"/>
      <c r="B37" s="354" t="s">
        <v>45</v>
      </c>
      <c r="C37" s="355"/>
      <c r="D37" s="354"/>
      <c r="E37" s="340"/>
      <c r="F37" s="354"/>
      <c r="G37" s="340"/>
      <c r="H37" s="339"/>
      <c r="I37" s="340"/>
      <c r="J37" s="339"/>
      <c r="K37" s="340"/>
      <c r="L37" s="216"/>
    </row>
    <row r="38" spans="1:12" x14ac:dyDescent="0.25">
      <c r="A38" s="221"/>
      <c r="B38" s="354" t="s">
        <v>45</v>
      </c>
      <c r="C38" s="355"/>
      <c r="D38" s="354"/>
      <c r="E38" s="340"/>
      <c r="F38" s="354"/>
      <c r="G38" s="340"/>
      <c r="H38" s="339"/>
      <c r="I38" s="340"/>
      <c r="J38" s="339"/>
      <c r="K38" s="340"/>
      <c r="L38" s="216"/>
    </row>
    <row r="39" spans="1:12" x14ac:dyDescent="0.25">
      <c r="A39" s="221"/>
      <c r="B39" s="354" t="s">
        <v>45</v>
      </c>
      <c r="C39" s="355"/>
      <c r="D39" s="354"/>
      <c r="E39" s="340"/>
      <c r="F39" s="354"/>
      <c r="G39" s="340"/>
      <c r="H39" s="339"/>
      <c r="I39" s="340"/>
      <c r="J39" s="339"/>
      <c r="K39" s="340"/>
      <c r="L39" s="216"/>
    </row>
    <row r="40" spans="1:12" x14ac:dyDescent="0.25">
      <c r="A40" s="221"/>
      <c r="B40" s="354" t="s">
        <v>45</v>
      </c>
      <c r="C40" s="355"/>
      <c r="D40" s="354"/>
      <c r="E40" s="340"/>
      <c r="F40" s="354"/>
      <c r="G40" s="340"/>
      <c r="H40" s="339"/>
      <c r="I40" s="340"/>
      <c r="J40" s="339"/>
      <c r="K40" s="340"/>
      <c r="L40" s="216"/>
    </row>
    <row r="41" spans="1:12" x14ac:dyDescent="0.25">
      <c r="A41" s="221"/>
      <c r="B41" s="354" t="s">
        <v>45</v>
      </c>
      <c r="C41" s="355"/>
      <c r="D41" s="354" t="s">
        <v>45</v>
      </c>
      <c r="E41" s="340" t="s">
        <v>45</v>
      </c>
      <c r="F41" s="354" t="s">
        <v>45</v>
      </c>
      <c r="G41" s="340" t="s">
        <v>45</v>
      </c>
      <c r="H41" s="339"/>
      <c r="I41" s="340"/>
      <c r="J41" s="339"/>
      <c r="K41" s="340"/>
      <c r="L41" s="216"/>
    </row>
    <row r="42" spans="1:12" ht="15.75" thickBot="1" x14ac:dyDescent="0.3">
      <c r="A42" s="221"/>
      <c r="B42" s="323" t="s">
        <v>45</v>
      </c>
      <c r="C42" s="324"/>
      <c r="D42" s="323" t="s">
        <v>45</v>
      </c>
      <c r="E42" s="325" t="s">
        <v>45</v>
      </c>
      <c r="F42" s="323" t="s">
        <v>45</v>
      </c>
      <c r="G42" s="325" t="s">
        <v>45</v>
      </c>
      <c r="H42" s="326"/>
      <c r="I42" s="325"/>
      <c r="J42" s="326"/>
      <c r="K42" s="325"/>
      <c r="L42" s="216"/>
    </row>
    <row r="43" spans="1:12" x14ac:dyDescent="0.25">
      <c r="A43" s="221"/>
      <c r="B43" s="351" t="s">
        <v>99</v>
      </c>
      <c r="C43" s="351"/>
      <c r="D43" s="351"/>
      <c r="E43" s="351"/>
      <c r="F43" s="351"/>
      <c r="G43" s="351"/>
      <c r="H43" s="351"/>
      <c r="I43" s="351"/>
      <c r="J43" s="351"/>
      <c r="K43" s="351"/>
      <c r="L43" s="216"/>
    </row>
    <row r="44" spans="1:12" ht="27.75" customHeight="1" x14ac:dyDescent="0.25">
      <c r="A44" s="221"/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216"/>
    </row>
    <row r="45" spans="1:12" ht="9" customHeight="1" x14ac:dyDescent="0.25">
      <c r="A45" s="221"/>
      <c r="B45" s="232"/>
      <c r="C45" s="232"/>
      <c r="D45" s="222"/>
      <c r="E45" s="222"/>
      <c r="F45" s="222"/>
      <c r="G45" s="222"/>
      <c r="H45" s="222"/>
      <c r="I45" s="222"/>
      <c r="J45" s="222"/>
      <c r="K45" s="222"/>
      <c r="L45" s="216"/>
    </row>
    <row r="46" spans="1:12" ht="20.25" customHeight="1" x14ac:dyDescent="0.25">
      <c r="A46" s="221"/>
      <c r="B46" s="226" t="s">
        <v>52</v>
      </c>
      <c r="C46" s="375" t="s">
        <v>45</v>
      </c>
      <c r="D46" s="375"/>
      <c r="E46" s="353" t="s">
        <v>80</v>
      </c>
      <c r="F46" s="353"/>
      <c r="G46" s="376"/>
      <c r="H46" s="376"/>
      <c r="I46" s="376"/>
      <c r="J46" s="376"/>
      <c r="K46" s="376"/>
      <c r="L46" s="216"/>
    </row>
    <row r="47" spans="1:12" ht="9.75" customHeight="1" x14ac:dyDescent="0.25">
      <c r="A47" s="221"/>
      <c r="B47" s="233"/>
      <c r="C47" s="233"/>
      <c r="D47" s="222"/>
      <c r="E47" s="222"/>
      <c r="F47" s="222"/>
      <c r="G47" s="222"/>
      <c r="H47" s="222"/>
      <c r="I47" s="222"/>
      <c r="J47" s="222"/>
      <c r="K47" s="222"/>
      <c r="L47" s="216"/>
    </row>
    <row r="48" spans="1:12" ht="9" customHeight="1" x14ac:dyDescent="0.25">
      <c r="A48" s="221"/>
      <c r="B48" s="240"/>
      <c r="C48" s="240"/>
      <c r="D48" s="229"/>
      <c r="E48" s="229"/>
      <c r="F48" s="229"/>
      <c r="G48" s="229"/>
      <c r="H48" s="229"/>
      <c r="I48" s="229"/>
      <c r="J48" s="229"/>
      <c r="K48" s="229"/>
      <c r="L48" s="216"/>
    </row>
    <row r="49" spans="1:12" x14ac:dyDescent="0.25">
      <c r="A49" s="221"/>
      <c r="B49" s="234" t="s">
        <v>53</v>
      </c>
      <c r="C49" s="234"/>
      <c r="D49" s="222"/>
      <c r="E49" s="222"/>
      <c r="F49" s="222"/>
      <c r="G49" s="222"/>
      <c r="H49" s="222"/>
      <c r="I49" s="222"/>
      <c r="J49" s="222"/>
      <c r="K49" s="222"/>
      <c r="L49" s="216"/>
    </row>
    <row r="50" spans="1:12" ht="12" customHeight="1" thickBot="1" x14ac:dyDescent="0.3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6"/>
    </row>
    <row r="51" spans="1:12" x14ac:dyDescent="0.25">
      <c r="A51" s="221"/>
      <c r="B51" s="327" t="s">
        <v>49</v>
      </c>
      <c r="C51" s="328"/>
      <c r="D51" s="327" t="s">
        <v>78</v>
      </c>
      <c r="E51" s="328"/>
      <c r="F51" s="327" t="s">
        <v>50</v>
      </c>
      <c r="G51" s="328"/>
      <c r="H51" s="327" t="s">
        <v>79</v>
      </c>
      <c r="I51" s="328"/>
      <c r="J51" s="327" t="s">
        <v>51</v>
      </c>
      <c r="K51" s="328"/>
      <c r="L51" s="216"/>
    </row>
    <row r="52" spans="1:12" x14ac:dyDescent="0.25">
      <c r="A52" s="221"/>
      <c r="B52" s="329"/>
      <c r="C52" s="330"/>
      <c r="D52" s="329"/>
      <c r="E52" s="330"/>
      <c r="F52" s="329"/>
      <c r="G52" s="330"/>
      <c r="H52" s="329"/>
      <c r="I52" s="330"/>
      <c r="J52" s="329"/>
      <c r="K52" s="330"/>
      <c r="L52" s="216"/>
    </row>
    <row r="53" spans="1:12" ht="15.75" thickBot="1" x14ac:dyDescent="0.3">
      <c r="A53" s="221"/>
      <c r="B53" s="331"/>
      <c r="C53" s="332"/>
      <c r="D53" s="329"/>
      <c r="E53" s="330"/>
      <c r="F53" s="329"/>
      <c r="G53" s="330"/>
      <c r="H53" s="331"/>
      <c r="I53" s="332"/>
      <c r="J53" s="331"/>
      <c r="K53" s="332"/>
      <c r="L53" s="216"/>
    </row>
    <row r="54" spans="1:12" ht="16.5" customHeight="1" x14ac:dyDescent="0.25">
      <c r="A54" s="221"/>
      <c r="B54" s="333" t="s">
        <v>81</v>
      </c>
      <c r="C54" s="334"/>
      <c r="D54" s="333" t="s">
        <v>54</v>
      </c>
      <c r="E54" s="334"/>
      <c r="F54" s="341" t="s">
        <v>83</v>
      </c>
      <c r="G54" s="342"/>
      <c r="H54" s="335" t="s">
        <v>82</v>
      </c>
      <c r="I54" s="336"/>
      <c r="J54" s="337" t="s">
        <v>56</v>
      </c>
      <c r="K54" s="338"/>
      <c r="L54" s="216"/>
    </row>
    <row r="55" spans="1:12" ht="18" customHeight="1" x14ac:dyDescent="0.25">
      <c r="A55" s="221"/>
      <c r="B55" s="317" t="s">
        <v>45</v>
      </c>
      <c r="C55" s="318"/>
      <c r="D55" s="317"/>
      <c r="E55" s="318"/>
      <c r="F55" s="343"/>
      <c r="G55" s="344"/>
      <c r="H55" s="321" t="s">
        <v>57</v>
      </c>
      <c r="I55" s="322"/>
      <c r="J55" s="321" t="s">
        <v>58</v>
      </c>
      <c r="K55" s="322"/>
      <c r="L55" s="216"/>
    </row>
    <row r="56" spans="1:12" x14ac:dyDescent="0.25">
      <c r="A56" s="221"/>
      <c r="B56" s="317" t="s">
        <v>45</v>
      </c>
      <c r="C56" s="318"/>
      <c r="D56" s="317"/>
      <c r="E56" s="318"/>
      <c r="F56" s="317"/>
      <c r="G56" s="322"/>
      <c r="H56" s="321" t="s">
        <v>55</v>
      </c>
      <c r="I56" s="322"/>
      <c r="J56" s="321" t="s">
        <v>59</v>
      </c>
      <c r="K56" s="322"/>
      <c r="L56" s="216"/>
    </row>
    <row r="57" spans="1:12" ht="6.75" customHeight="1" x14ac:dyDescent="0.25">
      <c r="A57" s="221"/>
      <c r="B57" s="317" t="s">
        <v>45</v>
      </c>
      <c r="C57" s="318"/>
      <c r="D57" s="317"/>
      <c r="E57" s="318"/>
      <c r="F57" s="319"/>
      <c r="G57" s="320"/>
      <c r="H57" s="321"/>
      <c r="I57" s="322"/>
      <c r="J57" s="321"/>
      <c r="K57" s="322"/>
      <c r="L57" s="216"/>
    </row>
    <row r="58" spans="1:12" x14ac:dyDescent="0.25">
      <c r="A58" s="221"/>
      <c r="B58" s="317" t="s">
        <v>45</v>
      </c>
      <c r="C58" s="318"/>
      <c r="D58" s="317" t="s">
        <v>60</v>
      </c>
      <c r="E58" s="318"/>
      <c r="F58" s="345" t="s">
        <v>61</v>
      </c>
      <c r="G58" s="346"/>
      <c r="H58" s="347" t="s">
        <v>60</v>
      </c>
      <c r="I58" s="348"/>
      <c r="J58" s="321" t="s">
        <v>62</v>
      </c>
      <c r="K58" s="322"/>
      <c r="L58" s="216"/>
    </row>
    <row r="59" spans="1:12" x14ac:dyDescent="0.25">
      <c r="A59" s="221"/>
      <c r="B59" s="317" t="s">
        <v>45</v>
      </c>
      <c r="C59" s="318"/>
      <c r="D59" s="317"/>
      <c r="E59" s="318"/>
      <c r="F59" s="345"/>
      <c r="G59" s="346"/>
      <c r="H59" s="349"/>
      <c r="I59" s="350"/>
      <c r="J59" s="321" t="s">
        <v>63</v>
      </c>
      <c r="K59" s="322"/>
      <c r="L59" s="216"/>
    </row>
    <row r="60" spans="1:12" ht="9.75" customHeight="1" thickBot="1" x14ac:dyDescent="0.3">
      <c r="A60" s="221"/>
      <c r="B60" s="323" t="s">
        <v>45</v>
      </c>
      <c r="C60" s="324"/>
      <c r="D60" s="323" t="s">
        <v>45</v>
      </c>
      <c r="E60" s="324" t="s">
        <v>45</v>
      </c>
      <c r="F60" s="323" t="s">
        <v>45</v>
      </c>
      <c r="G60" s="325" t="s">
        <v>45</v>
      </c>
      <c r="H60" s="326"/>
      <c r="I60" s="325"/>
      <c r="J60" s="326"/>
      <c r="K60" s="325"/>
      <c r="L60" s="216"/>
    </row>
    <row r="61" spans="1:12" ht="9.75" customHeight="1" thickBot="1" x14ac:dyDescent="0.3">
      <c r="A61" s="223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7"/>
    </row>
  </sheetData>
  <mergeCells count="116">
    <mergeCell ref="C46:D46"/>
    <mergeCell ref="G46:K46"/>
    <mergeCell ref="H2:K3"/>
    <mergeCell ref="B2:B3"/>
    <mergeCell ref="B4:B5"/>
    <mergeCell ref="D2:E3"/>
    <mergeCell ref="D4:E5"/>
    <mergeCell ref="B30:C32"/>
    <mergeCell ref="B33:C33"/>
    <mergeCell ref="F15:K15"/>
    <mergeCell ref="J30:K32"/>
    <mergeCell ref="F30:G32"/>
    <mergeCell ref="D30:E32"/>
    <mergeCell ref="H30:I32"/>
    <mergeCell ref="G17:K17"/>
    <mergeCell ref="F19:K19"/>
    <mergeCell ref="C21:H21"/>
    <mergeCell ref="J21:K21"/>
    <mergeCell ref="C23:F23"/>
    <mergeCell ref="H23:K23"/>
    <mergeCell ref="B34:C34"/>
    <mergeCell ref="B15:E15"/>
    <mergeCell ref="H4:H5"/>
    <mergeCell ref="H6:H7"/>
    <mergeCell ref="I4:K5"/>
    <mergeCell ref="I6:K7"/>
    <mergeCell ref="J33:K33"/>
    <mergeCell ref="C25:F25"/>
    <mergeCell ref="H25:K25"/>
    <mergeCell ref="C27:K27"/>
    <mergeCell ref="F39:G39"/>
    <mergeCell ref="J35:K35"/>
    <mergeCell ref="B42:C42"/>
    <mergeCell ref="D33:E33"/>
    <mergeCell ref="F33:G33"/>
    <mergeCell ref="H33:I33"/>
    <mergeCell ref="H36:I36"/>
    <mergeCell ref="D39:E39"/>
    <mergeCell ref="F38:G38"/>
    <mergeCell ref="J39:K39"/>
    <mergeCell ref="J38:K38"/>
    <mergeCell ref="D37:E37"/>
    <mergeCell ref="F37:G37"/>
    <mergeCell ref="D38:E38"/>
    <mergeCell ref="B35:C35"/>
    <mergeCell ref="B36:C36"/>
    <mergeCell ref="B37:C37"/>
    <mergeCell ref="B38:C38"/>
    <mergeCell ref="J36:K36"/>
    <mergeCell ref="B40:C40"/>
    <mergeCell ref="B41:C41"/>
    <mergeCell ref="H37:I37"/>
    <mergeCell ref="D41:E41"/>
    <mergeCell ref="F40:G40"/>
    <mergeCell ref="H40:I40"/>
    <mergeCell ref="D40:E40"/>
    <mergeCell ref="H39:I39"/>
    <mergeCell ref="H38:I38"/>
    <mergeCell ref="B39:C39"/>
    <mergeCell ref="H34:I34"/>
    <mergeCell ref="J34:K34"/>
    <mergeCell ref="F36:G36"/>
    <mergeCell ref="H35:I35"/>
    <mergeCell ref="F42:G42"/>
    <mergeCell ref="H42:I42"/>
    <mergeCell ref="J42:K42"/>
    <mergeCell ref="J40:K40"/>
    <mergeCell ref="J37:K37"/>
    <mergeCell ref="F41:G41"/>
    <mergeCell ref="B43:K44"/>
    <mergeCell ref="E46:F46"/>
    <mergeCell ref="B51:C53"/>
    <mergeCell ref="D51:E53"/>
    <mergeCell ref="F51:G53"/>
    <mergeCell ref="D34:E34"/>
    <mergeCell ref="F34:G34"/>
    <mergeCell ref="D35:E35"/>
    <mergeCell ref="F35:G35"/>
    <mergeCell ref="D36:E36"/>
    <mergeCell ref="H41:I41"/>
    <mergeCell ref="J41:K41"/>
    <mergeCell ref="D42:E42"/>
    <mergeCell ref="F54:G55"/>
    <mergeCell ref="F58:G59"/>
    <mergeCell ref="H58:I59"/>
    <mergeCell ref="J58:K58"/>
    <mergeCell ref="J59:K59"/>
    <mergeCell ref="D56:E56"/>
    <mergeCell ref="J51:K53"/>
    <mergeCell ref="B54:C54"/>
    <mergeCell ref="D54:E54"/>
    <mergeCell ref="H54:I54"/>
    <mergeCell ref="J54:K54"/>
    <mergeCell ref="J57:K57"/>
    <mergeCell ref="F56:G56"/>
    <mergeCell ref="H56:I56"/>
    <mergeCell ref="J56:K56"/>
    <mergeCell ref="H51:I53"/>
    <mergeCell ref="J60:K60"/>
    <mergeCell ref="B55:C55"/>
    <mergeCell ref="D55:E55"/>
    <mergeCell ref="H55:I55"/>
    <mergeCell ref="J55:K55"/>
    <mergeCell ref="B56:C56"/>
    <mergeCell ref="B59:C59"/>
    <mergeCell ref="D59:E59"/>
    <mergeCell ref="B58:C58"/>
    <mergeCell ref="D58:E58"/>
    <mergeCell ref="B57:C57"/>
    <mergeCell ref="D57:E57"/>
    <mergeCell ref="F57:G57"/>
    <mergeCell ref="H57:I57"/>
    <mergeCell ref="B60:C60"/>
    <mergeCell ref="D60:E60"/>
    <mergeCell ref="F60:G60"/>
    <mergeCell ref="H60:I60"/>
  </mergeCells>
  <pageMargins left="0.47244094488188981" right="0.35433070866141736" top="0.51181102362204722" bottom="0.47244094488188981" header="0.23622047244094491" footer="0.31496062992125984"/>
  <pageSetup paperSize="9" orientation="portrait" r:id="rId1"/>
  <headerFooter>
    <oddHeader>&amp;RMRCNOP-MRCJAS-MRCCOR-M0301 Ed02 Rev01 del 08.04.14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view="pageLayout" zoomScaleNormal="80" workbookViewId="0">
      <selection activeCell="K31" sqref="K31"/>
    </sheetView>
  </sheetViews>
  <sheetFormatPr defaultRowHeight="15" x14ac:dyDescent="0.2"/>
  <cols>
    <col min="1" max="1" width="31.140625" style="92" customWidth="1"/>
    <col min="2" max="2" width="7.42578125" style="92" customWidth="1"/>
    <col min="3" max="3" width="8.140625" style="92" customWidth="1"/>
    <col min="4" max="4" width="9.42578125" style="92" customWidth="1"/>
    <col min="5" max="5" width="7.7109375" style="92" customWidth="1"/>
    <col min="6" max="6" width="6" style="92" customWidth="1"/>
    <col min="7" max="7" width="5.5703125" style="92" customWidth="1"/>
    <col min="8" max="8" width="8.5703125" style="92" customWidth="1"/>
    <col min="9" max="9" width="20" style="92" customWidth="1"/>
    <col min="10" max="10" width="18.42578125" style="4" customWidth="1"/>
    <col min="11" max="11" width="23.42578125" style="4" customWidth="1"/>
    <col min="12" max="12" width="4.5703125" style="2" customWidth="1"/>
    <col min="13" max="13" width="4" style="2" customWidth="1"/>
    <col min="14" max="14" width="9.140625" style="2"/>
    <col min="15" max="16384" width="9.140625" style="4"/>
  </cols>
  <sheetData>
    <row r="1" spans="1:12" ht="15.75" customHeight="1" x14ac:dyDescent="0.35">
      <c r="A1" s="93"/>
      <c r="B1" s="94"/>
      <c r="C1" s="95"/>
      <c r="D1" s="94"/>
      <c r="E1" s="94"/>
      <c r="F1" s="94"/>
      <c r="G1" s="94"/>
      <c r="H1" s="94"/>
      <c r="I1" s="94"/>
      <c r="J1" s="94"/>
      <c r="K1" s="82"/>
      <c r="L1" s="3"/>
    </row>
    <row r="2" spans="1:12" ht="41.25" customHeight="1" thickBot="1" x14ac:dyDescent="0.25">
      <c r="A2" s="96"/>
      <c r="B2" s="453" t="s">
        <v>84</v>
      </c>
      <c r="C2" s="453"/>
      <c r="D2" s="453"/>
      <c r="E2" s="453"/>
      <c r="F2" s="453"/>
      <c r="G2" s="453"/>
      <c r="H2" s="453"/>
      <c r="I2" s="453"/>
      <c r="J2" s="453"/>
      <c r="K2" s="454"/>
    </row>
    <row r="3" spans="1:12" ht="28.5" customHeight="1" x14ac:dyDescent="0.25">
      <c r="A3" s="97"/>
      <c r="B3" s="455" t="s">
        <v>88</v>
      </c>
      <c r="C3" s="455"/>
      <c r="D3" s="455"/>
      <c r="E3" s="455"/>
      <c r="F3" s="455"/>
      <c r="G3" s="455"/>
      <c r="H3" s="455"/>
      <c r="I3" s="455"/>
      <c r="J3" s="455"/>
      <c r="K3" s="456"/>
    </row>
    <row r="4" spans="1:12" ht="14.25" customHeight="1" x14ac:dyDescent="0.25">
      <c r="A4" s="97"/>
      <c r="B4" s="5"/>
      <c r="C4" s="5"/>
      <c r="D4" s="5"/>
      <c r="E4" s="5"/>
      <c r="F4" s="5"/>
      <c r="G4" s="5"/>
      <c r="H4" s="5"/>
      <c r="I4" s="5"/>
      <c r="J4" s="5"/>
      <c r="K4" s="98"/>
    </row>
    <row r="5" spans="1:12" ht="14.25" x14ac:dyDescent="0.2">
      <c r="A5" s="99" t="s">
        <v>0</v>
      </c>
      <c r="B5" s="450"/>
      <c r="C5" s="450"/>
      <c r="D5" s="450"/>
      <c r="E5" s="450"/>
      <c r="F5" s="450"/>
      <c r="G5" s="450"/>
      <c r="H5" s="450"/>
      <c r="I5" s="450"/>
      <c r="J5" s="450"/>
      <c r="K5" s="451"/>
    </row>
    <row r="6" spans="1:12" ht="11.25" customHeight="1" x14ac:dyDescent="0.2">
      <c r="A6" s="99"/>
      <c r="B6" s="9"/>
      <c r="C6" s="6"/>
      <c r="D6" s="6"/>
      <c r="E6" s="6"/>
      <c r="F6" s="6"/>
      <c r="G6" s="6"/>
      <c r="H6" s="6"/>
      <c r="I6" s="6"/>
      <c r="J6" s="6"/>
      <c r="K6" s="100"/>
    </row>
    <row r="7" spans="1:12" ht="14.25" x14ac:dyDescent="0.2">
      <c r="A7" s="99" t="s">
        <v>1</v>
      </c>
      <c r="B7" s="7"/>
      <c r="C7" s="450"/>
      <c r="D7" s="450"/>
      <c r="E7" s="450"/>
      <c r="F7" s="450"/>
      <c r="G7" s="450"/>
      <c r="H7" s="450"/>
      <c r="I7" s="450"/>
      <c r="J7" s="450"/>
      <c r="K7" s="451"/>
    </row>
    <row r="8" spans="1:12" ht="15.75" customHeight="1" x14ac:dyDescent="0.2">
      <c r="A8" s="99"/>
      <c r="B8" s="6"/>
      <c r="C8" s="10"/>
      <c r="D8" s="10"/>
      <c r="E8" s="10"/>
      <c r="F8" s="10"/>
      <c r="G8" s="10"/>
      <c r="H8" s="10"/>
      <c r="I8" s="10"/>
      <c r="J8" s="132" t="s">
        <v>28</v>
      </c>
      <c r="K8" s="245" t="s">
        <v>27</v>
      </c>
    </row>
    <row r="9" spans="1:12" ht="21" customHeight="1" x14ac:dyDescent="0.25">
      <c r="A9" s="101" t="s">
        <v>26</v>
      </c>
      <c r="B9" s="11"/>
      <c r="C9" s="11"/>
      <c r="D9" s="11"/>
      <c r="E9" s="11"/>
      <c r="F9" s="11"/>
      <c r="G9" s="11"/>
      <c r="H9" s="11"/>
      <c r="I9" s="12"/>
      <c r="J9" s="244"/>
      <c r="K9" s="246"/>
      <c r="L9" s="13"/>
    </row>
    <row r="10" spans="1:12" s="2" customFormat="1" ht="13.5" customHeight="1" x14ac:dyDescent="0.2">
      <c r="A10" s="102"/>
      <c r="B10" s="14"/>
      <c r="C10" s="14"/>
      <c r="D10" s="14"/>
      <c r="E10" s="14"/>
      <c r="F10" s="14"/>
      <c r="G10" s="14"/>
      <c r="H10" s="14"/>
      <c r="I10" s="13"/>
      <c r="J10" s="13"/>
      <c r="K10" s="103"/>
      <c r="L10" s="13"/>
    </row>
    <row r="11" spans="1:12" ht="18.75" hidden="1" customHeight="1" x14ac:dyDescent="0.2">
      <c r="A11" s="102"/>
      <c r="B11" s="14"/>
      <c r="C11" s="14"/>
      <c r="D11" s="14"/>
      <c r="E11" s="14"/>
      <c r="F11" s="14"/>
      <c r="G11" s="14"/>
      <c r="H11" s="14"/>
      <c r="I11" s="13" t="s">
        <v>2</v>
      </c>
      <c r="J11" s="13"/>
      <c r="K11" s="103"/>
      <c r="L11" s="13"/>
    </row>
    <row r="12" spans="1:12" s="2" customFormat="1" ht="26.25" customHeight="1" x14ac:dyDescent="0.25">
      <c r="A12" s="104" t="s">
        <v>3</v>
      </c>
      <c r="B12" s="16"/>
      <c r="C12" s="17"/>
      <c r="D12" s="17"/>
      <c r="E12" s="17"/>
      <c r="F12" s="457" t="s">
        <v>86</v>
      </c>
      <c r="G12" s="457"/>
      <c r="H12" s="457"/>
      <c r="I12" s="458" t="s">
        <v>85</v>
      </c>
      <c r="J12" s="459"/>
      <c r="K12" s="105" t="s">
        <v>5</v>
      </c>
      <c r="L12" s="13"/>
    </row>
    <row r="13" spans="1:12" ht="63.75" customHeight="1" x14ac:dyDescent="0.2">
      <c r="A13" s="460" t="s">
        <v>6</v>
      </c>
      <c r="B13" s="461"/>
      <c r="C13" s="461"/>
      <c r="D13" s="461"/>
      <c r="E13" s="461"/>
      <c r="F13" s="462" t="s">
        <v>98</v>
      </c>
      <c r="G13" s="463"/>
      <c r="H13" s="464"/>
      <c r="I13" s="19" t="s">
        <v>7</v>
      </c>
      <c r="J13" s="19" t="s">
        <v>8</v>
      </c>
      <c r="K13" s="106"/>
      <c r="L13" s="20"/>
    </row>
    <row r="14" spans="1:12" ht="15.75" customHeight="1" x14ac:dyDescent="0.2">
      <c r="A14" s="425"/>
      <c r="B14" s="426"/>
      <c r="C14" s="426"/>
      <c r="D14" s="426"/>
      <c r="E14" s="452"/>
      <c r="F14" s="447"/>
      <c r="G14" s="448"/>
      <c r="H14" s="449"/>
      <c r="I14" s="290"/>
      <c r="J14" s="291"/>
      <c r="K14" s="271" t="e">
        <f>(I14+J14)/J33*100</f>
        <v>#DIV/0!</v>
      </c>
      <c r="L14" s="21"/>
    </row>
    <row r="15" spans="1:12" ht="15.75" customHeight="1" x14ac:dyDescent="0.2">
      <c r="A15" s="394"/>
      <c r="B15" s="395"/>
      <c r="C15" s="395"/>
      <c r="D15" s="395"/>
      <c r="E15" s="396"/>
      <c r="F15" s="447"/>
      <c r="G15" s="448"/>
      <c r="H15" s="449"/>
      <c r="I15" s="292"/>
      <c r="J15" s="293"/>
      <c r="K15" s="271" t="e">
        <f>(I15+J15)/J33*100</f>
        <v>#DIV/0!</v>
      </c>
      <c r="L15" s="21"/>
    </row>
    <row r="16" spans="1:12" ht="15.75" customHeight="1" x14ac:dyDescent="0.2">
      <c r="A16" s="394"/>
      <c r="B16" s="395"/>
      <c r="C16" s="395"/>
      <c r="D16" s="395"/>
      <c r="E16" s="396"/>
      <c r="F16" s="447"/>
      <c r="G16" s="448"/>
      <c r="H16" s="449"/>
      <c r="I16" s="294"/>
      <c r="J16" s="293"/>
      <c r="K16" s="271" t="e">
        <f>(I16+J16)/J33*100</f>
        <v>#DIV/0!</v>
      </c>
      <c r="L16" s="21"/>
    </row>
    <row r="17" spans="1:12" ht="15.75" customHeight="1" x14ac:dyDescent="0.2">
      <c r="A17" s="394"/>
      <c r="B17" s="395"/>
      <c r="C17" s="395"/>
      <c r="D17" s="395"/>
      <c r="E17" s="396"/>
      <c r="F17" s="447"/>
      <c r="G17" s="448"/>
      <c r="H17" s="449"/>
      <c r="I17" s="292"/>
      <c r="J17" s="293"/>
      <c r="K17" s="271" t="e">
        <f>(I17+J17)/J33*100</f>
        <v>#DIV/0!</v>
      </c>
      <c r="L17" s="21"/>
    </row>
    <row r="18" spans="1:12" ht="15.75" customHeight="1" x14ac:dyDescent="0.2">
      <c r="A18" s="394"/>
      <c r="B18" s="395"/>
      <c r="C18" s="395"/>
      <c r="D18" s="395"/>
      <c r="E18" s="396"/>
      <c r="F18" s="447"/>
      <c r="G18" s="448"/>
      <c r="H18" s="449"/>
      <c r="I18" s="292"/>
      <c r="J18" s="293"/>
      <c r="K18" s="271" t="e">
        <f>(I18+J18)/J33*100</f>
        <v>#DIV/0!</v>
      </c>
      <c r="L18" s="21"/>
    </row>
    <row r="19" spans="1:12" ht="15.75" customHeight="1" x14ac:dyDescent="0.2">
      <c r="A19" s="394"/>
      <c r="B19" s="395"/>
      <c r="C19" s="395"/>
      <c r="D19" s="395"/>
      <c r="E19" s="396"/>
      <c r="F19" s="447"/>
      <c r="G19" s="448"/>
      <c r="H19" s="449"/>
      <c r="I19" s="295"/>
      <c r="J19" s="296"/>
      <c r="K19" s="271" t="e">
        <f>(I19+J19)/J33*100</f>
        <v>#DIV/0!</v>
      </c>
      <c r="L19" s="21"/>
    </row>
    <row r="20" spans="1:12" ht="15.75" customHeight="1" x14ac:dyDescent="0.2">
      <c r="A20" s="394"/>
      <c r="B20" s="395"/>
      <c r="C20" s="395"/>
      <c r="D20" s="395"/>
      <c r="E20" s="396"/>
      <c r="F20" s="447"/>
      <c r="G20" s="448"/>
      <c r="H20" s="449"/>
      <c r="I20" s="297"/>
      <c r="J20" s="298"/>
      <c r="K20" s="271" t="e">
        <f>(I20+J20)/J33*100</f>
        <v>#DIV/0!</v>
      </c>
      <c r="L20" s="21"/>
    </row>
    <row r="21" spans="1:12" ht="15.75" customHeight="1" x14ac:dyDescent="0.2">
      <c r="A21" s="391"/>
      <c r="B21" s="392"/>
      <c r="C21" s="392"/>
      <c r="D21" s="392"/>
      <c r="E21" s="393"/>
      <c r="F21" s="447"/>
      <c r="G21" s="448"/>
      <c r="H21" s="449"/>
      <c r="I21" s="299"/>
      <c r="J21" s="300"/>
      <c r="K21" s="272" t="e">
        <f>(I21+J21)/J33*100</f>
        <v>#DIV/0!</v>
      </c>
      <c r="L21" s="21"/>
    </row>
    <row r="22" spans="1:12" ht="15.75" customHeight="1" x14ac:dyDescent="0.2">
      <c r="A22" s="432" t="s">
        <v>9</v>
      </c>
      <c r="B22" s="433"/>
      <c r="C22" s="433"/>
      <c r="D22" s="23"/>
      <c r="E22" s="23"/>
      <c r="F22" s="434"/>
      <c r="G22" s="434"/>
      <c r="H22" s="435"/>
      <c r="I22" s="301">
        <f>SUM(I14:I21)</f>
        <v>0</v>
      </c>
      <c r="J22" s="302">
        <f>SUM(J14:J21)</f>
        <v>0</v>
      </c>
      <c r="K22" s="273" t="e">
        <f>(I22+J22)/J33*100</f>
        <v>#DIV/0!</v>
      </c>
      <c r="L22" s="24"/>
    </row>
    <row r="23" spans="1:12" ht="21" customHeight="1" thickBot="1" x14ac:dyDescent="0.25">
      <c r="A23" s="436" t="s">
        <v>10</v>
      </c>
      <c r="B23" s="437"/>
      <c r="C23" s="437"/>
      <c r="D23" s="437"/>
      <c r="E23" s="437"/>
      <c r="F23" s="437"/>
      <c r="G23" s="437"/>
      <c r="H23" s="438"/>
      <c r="I23" s="303"/>
      <c r="J23" s="304">
        <f>I22+J22</f>
        <v>0</v>
      </c>
      <c r="K23" s="107"/>
      <c r="L23" s="24"/>
    </row>
    <row r="24" spans="1:12" ht="18.75" customHeight="1" thickTop="1" x14ac:dyDescent="0.2">
      <c r="A24" s="108"/>
      <c r="B24" s="26"/>
      <c r="C24" s="27"/>
      <c r="D24" s="27"/>
      <c r="E24" s="27"/>
      <c r="F24" s="27"/>
      <c r="G24" s="27"/>
      <c r="H24" s="27"/>
      <c r="I24" s="28"/>
      <c r="J24" s="29"/>
      <c r="K24" s="109"/>
      <c r="L24" s="24"/>
    </row>
    <row r="25" spans="1:12" x14ac:dyDescent="0.2">
      <c r="A25" s="110" t="s">
        <v>11</v>
      </c>
      <c r="B25" s="31"/>
      <c r="C25" s="31"/>
      <c r="D25" s="31"/>
      <c r="E25" s="31"/>
      <c r="F25" s="31"/>
      <c r="G25" s="31"/>
      <c r="H25" s="31"/>
      <c r="I25" s="31"/>
      <c r="J25" s="249"/>
      <c r="K25" s="274" t="e">
        <f>(J25)/J33*100</f>
        <v>#DIV/0!</v>
      </c>
      <c r="L25" s="32"/>
    </row>
    <row r="26" spans="1:12" x14ac:dyDescent="0.2">
      <c r="A26" s="439" t="s">
        <v>12</v>
      </c>
      <c r="B26" s="440"/>
      <c r="C26" s="440"/>
      <c r="D26" s="440"/>
      <c r="E26" s="440"/>
      <c r="F26" s="440"/>
      <c r="G26" s="33"/>
      <c r="H26" s="33"/>
      <c r="I26" s="33"/>
      <c r="J26" s="250"/>
      <c r="K26" s="272" t="e">
        <f>(J26)/J33*100</f>
        <v>#DIV/0!</v>
      </c>
      <c r="L26" s="32"/>
    </row>
    <row r="27" spans="1:12" ht="27.75" customHeight="1" x14ac:dyDescent="0.2">
      <c r="A27" s="441" t="s">
        <v>13</v>
      </c>
      <c r="B27" s="442"/>
      <c r="C27" s="442"/>
      <c r="D27" s="443"/>
      <c r="E27" s="443"/>
      <c r="F27" s="443"/>
      <c r="G27" s="444"/>
      <c r="H27" s="444"/>
      <c r="I27" s="444"/>
      <c r="J27" s="443"/>
      <c r="K27" s="445"/>
      <c r="L27" s="32"/>
    </row>
    <row r="28" spans="1:12" x14ac:dyDescent="0.2">
      <c r="A28" s="425"/>
      <c r="B28" s="426"/>
      <c r="C28" s="426"/>
      <c r="D28" s="426"/>
      <c r="E28" s="426"/>
      <c r="F28" s="426"/>
      <c r="G28" s="34"/>
      <c r="H28" s="34"/>
      <c r="I28" s="35"/>
      <c r="J28" s="305"/>
      <c r="K28" s="271" t="e">
        <f>(J28)/J33*100</f>
        <v>#DIV/0!</v>
      </c>
      <c r="L28" s="32"/>
    </row>
    <row r="29" spans="1:12" x14ac:dyDescent="0.2">
      <c r="A29" s="394"/>
      <c r="B29" s="395"/>
      <c r="C29" s="395"/>
      <c r="D29" s="395"/>
      <c r="E29" s="395"/>
      <c r="F29" s="395"/>
      <c r="G29" s="22"/>
      <c r="H29" s="22"/>
      <c r="I29" s="36"/>
      <c r="J29" s="292"/>
      <c r="K29" s="271" t="e">
        <f>(J29)/J33*100</f>
        <v>#DIV/0!</v>
      </c>
      <c r="L29" s="32"/>
    </row>
    <row r="30" spans="1:12" x14ac:dyDescent="0.2">
      <c r="A30" s="391"/>
      <c r="B30" s="392"/>
      <c r="C30" s="392"/>
      <c r="D30" s="392"/>
      <c r="E30" s="392"/>
      <c r="F30" s="392"/>
      <c r="G30" s="242"/>
      <c r="H30" s="242"/>
      <c r="I30" s="37"/>
      <c r="J30" s="306"/>
      <c r="K30" s="316" t="e">
        <f>(J30)/J33*100</f>
        <v>#DIV/0!</v>
      </c>
      <c r="L30" s="32"/>
    </row>
    <row r="31" spans="1:12" ht="25.5" customHeight="1" thickBot="1" x14ac:dyDescent="0.25">
      <c r="A31" s="419" t="s">
        <v>14</v>
      </c>
      <c r="B31" s="420"/>
      <c r="C31" s="420"/>
      <c r="D31" s="420"/>
      <c r="E31" s="420"/>
      <c r="F31" s="420"/>
      <c r="G31" s="420"/>
      <c r="H31" s="420"/>
      <c r="I31" s="446"/>
      <c r="J31" s="307">
        <f>+J28+J29+J30</f>
        <v>0</v>
      </c>
      <c r="K31" s="275" t="e">
        <f>(J31)/J33*100</f>
        <v>#DIV/0!</v>
      </c>
      <c r="L31" s="32"/>
    </row>
    <row r="32" spans="1:12" ht="15.75" thickTop="1" x14ac:dyDescent="0.2">
      <c r="A32" s="111"/>
      <c r="B32" s="38"/>
      <c r="C32" s="39"/>
      <c r="D32" s="39"/>
      <c r="E32" s="39"/>
      <c r="F32" s="39"/>
      <c r="G32" s="39"/>
      <c r="H32" s="39"/>
      <c r="I32" s="40"/>
      <c r="J32" s="41"/>
      <c r="K32" s="112"/>
      <c r="L32" s="32"/>
    </row>
    <row r="33" spans="1:14" ht="21" customHeight="1" thickBot="1" x14ac:dyDescent="0.25">
      <c r="A33" s="419" t="s">
        <v>15</v>
      </c>
      <c r="B33" s="420"/>
      <c r="C33" s="421"/>
      <c r="D33" s="421"/>
      <c r="E33" s="421"/>
      <c r="F33" s="421"/>
      <c r="G33" s="42"/>
      <c r="H33" s="42"/>
      <c r="I33" s="43"/>
      <c r="J33" s="308">
        <f>J23+J25+J26+J31</f>
        <v>0</v>
      </c>
      <c r="K33" s="276" t="e">
        <f>(J33)/J33*100</f>
        <v>#DIV/0!</v>
      </c>
      <c r="L33" s="32"/>
    </row>
    <row r="34" spans="1:14" ht="33.75" customHeight="1" thickTop="1" x14ac:dyDescent="0.2">
      <c r="A34" s="422" t="s">
        <v>16</v>
      </c>
      <c r="B34" s="423"/>
      <c r="C34" s="423"/>
      <c r="D34" s="423"/>
      <c r="E34" s="423"/>
      <c r="F34" s="423"/>
      <c r="G34" s="423"/>
      <c r="H34" s="423"/>
      <c r="I34" s="423"/>
      <c r="J34" s="423"/>
      <c r="K34" s="424"/>
      <c r="L34" s="32"/>
    </row>
    <row r="35" spans="1:14" x14ac:dyDescent="0.2">
      <c r="A35" s="425"/>
      <c r="B35" s="426"/>
      <c r="C35" s="426"/>
      <c r="D35" s="426"/>
      <c r="E35" s="426"/>
      <c r="F35" s="426"/>
      <c r="G35" s="34"/>
      <c r="H35" s="34"/>
      <c r="I35" s="35"/>
      <c r="J35" s="252"/>
      <c r="K35" s="113"/>
      <c r="L35" s="32"/>
    </row>
    <row r="36" spans="1:14" x14ac:dyDescent="0.2">
      <c r="A36" s="394"/>
      <c r="B36" s="395"/>
      <c r="C36" s="395"/>
      <c r="D36" s="395"/>
      <c r="E36" s="395"/>
      <c r="F36" s="395"/>
      <c r="G36" s="22"/>
      <c r="H36" s="22"/>
      <c r="I36" s="36"/>
      <c r="J36" s="253"/>
      <c r="K36" s="114"/>
      <c r="L36" s="32"/>
    </row>
    <row r="37" spans="1:14" x14ac:dyDescent="0.2">
      <c r="A37" s="391"/>
      <c r="B37" s="392"/>
      <c r="C37" s="392"/>
      <c r="D37" s="392"/>
      <c r="E37" s="392"/>
      <c r="F37" s="392"/>
      <c r="G37" s="242"/>
      <c r="H37" s="242"/>
      <c r="I37" s="37"/>
      <c r="J37" s="254"/>
      <c r="K37" s="115"/>
      <c r="L37" s="32"/>
    </row>
    <row r="38" spans="1:14" ht="17.25" customHeight="1" x14ac:dyDescent="0.2">
      <c r="A38" s="427" t="s">
        <v>17</v>
      </c>
      <c r="B38" s="428"/>
      <c r="C38" s="428"/>
      <c r="D38" s="428"/>
      <c r="E38" s="428"/>
      <c r="F38" s="428"/>
      <c r="G38" s="44"/>
      <c r="H38" s="44"/>
      <c r="I38" s="45" t="s">
        <v>18</v>
      </c>
      <c r="J38" s="46" t="s">
        <v>8</v>
      </c>
      <c r="K38" s="106"/>
      <c r="L38" s="20"/>
    </row>
    <row r="39" spans="1:14" x14ac:dyDescent="0.2">
      <c r="A39" s="425"/>
      <c r="B39" s="426"/>
      <c r="C39" s="426"/>
      <c r="D39" s="426"/>
      <c r="E39" s="426"/>
      <c r="F39" s="426"/>
      <c r="G39" s="47"/>
      <c r="H39" s="48"/>
      <c r="I39" s="309"/>
      <c r="J39" s="310"/>
      <c r="K39" s="271"/>
      <c r="L39" s="21"/>
    </row>
    <row r="40" spans="1:14" x14ac:dyDescent="0.2">
      <c r="A40" s="394"/>
      <c r="B40" s="395"/>
      <c r="C40" s="395"/>
      <c r="D40" s="395"/>
      <c r="E40" s="395"/>
      <c r="F40" s="395"/>
      <c r="G40" s="49"/>
      <c r="H40" s="50"/>
      <c r="I40" s="311"/>
      <c r="J40" s="312"/>
      <c r="K40" s="271"/>
      <c r="L40" s="21"/>
    </row>
    <row r="41" spans="1:14" x14ac:dyDescent="0.2">
      <c r="A41" s="391"/>
      <c r="B41" s="392"/>
      <c r="C41" s="392"/>
      <c r="D41" s="392"/>
      <c r="E41" s="392"/>
      <c r="F41" s="392"/>
      <c r="G41" s="51"/>
      <c r="H41" s="52"/>
      <c r="I41" s="313"/>
      <c r="J41" s="314"/>
      <c r="K41" s="272"/>
      <c r="L41" s="21"/>
    </row>
    <row r="42" spans="1:14" ht="21.75" customHeight="1" thickBot="1" x14ac:dyDescent="0.25">
      <c r="A42" s="429" t="s">
        <v>9</v>
      </c>
      <c r="B42" s="430"/>
      <c r="C42" s="431"/>
      <c r="D42" s="431"/>
      <c r="E42" s="431"/>
      <c r="F42" s="431"/>
      <c r="G42" s="42"/>
      <c r="H42" s="42"/>
      <c r="I42" s="315">
        <f>SUM(I39:I41)</f>
        <v>0</v>
      </c>
      <c r="J42" s="315">
        <f>SUM(J39:J41)</f>
        <v>0</v>
      </c>
      <c r="K42" s="277"/>
      <c r="L42" s="24"/>
    </row>
    <row r="43" spans="1:14" ht="9.75" customHeight="1" thickTop="1" x14ac:dyDescent="0.2">
      <c r="A43" s="116"/>
      <c r="B43" s="53"/>
      <c r="C43" s="53"/>
      <c r="D43" s="53"/>
      <c r="E43" s="53"/>
      <c r="F43" s="53"/>
      <c r="G43" s="53"/>
      <c r="H43" s="53"/>
      <c r="I43" s="54"/>
      <c r="J43" s="55"/>
      <c r="K43" s="117"/>
      <c r="L43" s="32"/>
    </row>
    <row r="44" spans="1:14" ht="4.5" hidden="1" customHeight="1" x14ac:dyDescent="0.2">
      <c r="A44" s="118"/>
      <c r="B44" s="56"/>
      <c r="C44" s="57"/>
      <c r="D44" s="57"/>
      <c r="E44" s="58"/>
      <c r="F44" s="59"/>
      <c r="G44" s="59"/>
      <c r="H44" s="59"/>
      <c r="I44" s="59"/>
      <c r="J44" s="58"/>
      <c r="K44" s="119"/>
      <c r="L44" s="60"/>
    </row>
    <row r="45" spans="1:14" ht="30.75" customHeight="1" x14ac:dyDescent="0.3">
      <c r="A45" s="417">
        <v>1</v>
      </c>
      <c r="B45" s="418"/>
      <c r="C45" s="418"/>
      <c r="D45" s="418"/>
      <c r="E45" s="418"/>
      <c r="F45" s="418"/>
      <c r="G45" s="120"/>
      <c r="H45" s="120"/>
      <c r="I45" s="61"/>
      <c r="J45" s="406" t="e">
        <f>I22/(J23+J31)*100</f>
        <v>#DIV/0!</v>
      </c>
      <c r="K45" s="407"/>
      <c r="L45" s="62"/>
    </row>
    <row r="46" spans="1:14" ht="13.5" customHeight="1" x14ac:dyDescent="0.25">
      <c r="A46" s="121"/>
      <c r="B46" s="61"/>
      <c r="C46" s="61"/>
      <c r="D46" s="61"/>
      <c r="E46" s="61"/>
      <c r="F46" s="61"/>
      <c r="G46" s="61"/>
      <c r="H46" s="61"/>
      <c r="I46" s="61"/>
      <c r="J46" s="408"/>
      <c r="K46" s="409"/>
      <c r="L46" s="62"/>
    </row>
    <row r="47" spans="1:14" ht="6.75" customHeight="1" x14ac:dyDescent="0.25">
      <c r="A47" s="85"/>
      <c r="B47" s="2"/>
      <c r="C47" s="2"/>
      <c r="D47" s="2"/>
      <c r="E47" s="2"/>
      <c r="F47" s="2"/>
      <c r="G47" s="2"/>
      <c r="H47" s="2"/>
      <c r="I47" s="2"/>
      <c r="J47" s="63"/>
      <c r="K47" s="122"/>
      <c r="L47" s="62"/>
    </row>
    <row r="48" spans="1:14" s="66" customFormat="1" ht="14.25" customHeight="1" x14ac:dyDescent="0.2">
      <c r="A48" s="410"/>
      <c r="B48" s="411"/>
      <c r="C48" s="411"/>
      <c r="D48" s="411"/>
      <c r="E48" s="241"/>
      <c r="F48" s="241"/>
      <c r="G48" s="241"/>
      <c r="H48" s="241"/>
      <c r="I48" s="241"/>
      <c r="J48" s="406" t="e">
        <f>I22/J23*100</f>
        <v>#DIV/0!</v>
      </c>
      <c r="K48" s="407"/>
      <c r="L48" s="65"/>
      <c r="M48" s="65"/>
      <c r="N48" s="65"/>
    </row>
    <row r="49" spans="1:14" s="66" customFormat="1" ht="33" customHeight="1" x14ac:dyDescent="0.2">
      <c r="A49" s="412">
        <v>2</v>
      </c>
      <c r="B49" s="413"/>
      <c r="C49" s="413"/>
      <c r="D49" s="413"/>
      <c r="E49" s="413"/>
      <c r="F49" s="413"/>
      <c r="G49" s="413"/>
      <c r="H49" s="413"/>
      <c r="I49" s="413"/>
      <c r="J49" s="408"/>
      <c r="K49" s="409"/>
      <c r="L49" s="65"/>
      <c r="M49" s="65"/>
      <c r="N49" s="65"/>
    </row>
    <row r="50" spans="1:14" s="66" customFormat="1" ht="6" customHeight="1" x14ac:dyDescent="0.2">
      <c r="A50" s="129"/>
      <c r="B50" s="130"/>
      <c r="C50" s="130"/>
      <c r="D50" s="130"/>
      <c r="E50" s="130"/>
      <c r="F50" s="130"/>
      <c r="G50" s="130"/>
      <c r="H50" s="130"/>
      <c r="I50" s="130"/>
      <c r="J50" s="131"/>
      <c r="K50" s="128"/>
      <c r="L50" s="65"/>
      <c r="M50" s="65"/>
      <c r="N50" s="65"/>
    </row>
    <row r="51" spans="1:14" s="66" customFormat="1" ht="132.75" customHeight="1" x14ac:dyDescent="0.2">
      <c r="A51" s="403" t="s">
        <v>87</v>
      </c>
      <c r="B51" s="404"/>
      <c r="C51" s="404"/>
      <c r="D51" s="404"/>
      <c r="E51" s="404"/>
      <c r="F51" s="404"/>
      <c r="G51" s="404"/>
      <c r="H51" s="404"/>
      <c r="I51" s="404"/>
      <c r="J51" s="404"/>
      <c r="K51" s="405"/>
      <c r="L51" s="65"/>
      <c r="M51" s="65"/>
      <c r="N51" s="65"/>
    </row>
    <row r="52" spans="1:14" s="68" customFormat="1" ht="49.5" customHeight="1" x14ac:dyDescent="0.2">
      <c r="A52" s="414" t="s">
        <v>19</v>
      </c>
      <c r="B52" s="415"/>
      <c r="C52" s="415"/>
      <c r="D52" s="415"/>
      <c r="E52" s="415"/>
      <c r="F52" s="415"/>
      <c r="G52" s="415"/>
      <c r="H52" s="415"/>
      <c r="I52" s="415"/>
      <c r="J52" s="415"/>
      <c r="K52" s="416"/>
      <c r="L52" s="67"/>
      <c r="M52" s="67"/>
      <c r="N52" s="67"/>
    </row>
    <row r="53" spans="1:14" ht="14.25" x14ac:dyDescent="0.2">
      <c r="A53" s="123" t="s">
        <v>20</v>
      </c>
      <c r="B53" s="70"/>
      <c r="C53" s="70"/>
      <c r="D53" s="70"/>
      <c r="E53" s="70"/>
      <c r="F53" s="71"/>
      <c r="G53" s="72"/>
      <c r="H53" s="72"/>
      <c r="I53" s="72"/>
      <c r="J53" s="2"/>
      <c r="K53" s="84"/>
      <c r="L53" s="4"/>
      <c r="M53" s="4"/>
      <c r="N53" s="4"/>
    </row>
    <row r="54" spans="1:14" ht="12.75" x14ac:dyDescent="0.2">
      <c r="A54" s="124" t="s">
        <v>21</v>
      </c>
      <c r="B54" s="75"/>
      <c r="C54" s="75"/>
      <c r="D54" s="75"/>
      <c r="E54" s="75"/>
      <c r="F54" s="76"/>
      <c r="G54" s="72"/>
      <c r="H54" s="72"/>
      <c r="I54" s="72"/>
      <c r="J54" s="2"/>
      <c r="K54" s="84"/>
      <c r="L54" s="4"/>
      <c r="M54" s="4"/>
      <c r="N54" s="4"/>
    </row>
    <row r="55" spans="1:14" x14ac:dyDescent="0.25">
      <c r="A55" s="125"/>
      <c r="B55" s="397"/>
      <c r="C55" s="398"/>
      <c r="D55" s="398"/>
      <c r="E55" s="398"/>
      <c r="F55" s="399"/>
      <c r="G55" s="72"/>
      <c r="H55" s="72"/>
      <c r="I55" s="72"/>
      <c r="J55" s="2"/>
      <c r="K55" s="84"/>
      <c r="L55" s="4"/>
      <c r="M55" s="4"/>
      <c r="N55" s="4"/>
    </row>
    <row r="56" spans="1:14" x14ac:dyDescent="0.25">
      <c r="A56" s="125"/>
      <c r="B56" s="397"/>
      <c r="C56" s="398"/>
      <c r="D56" s="398"/>
      <c r="E56" s="398"/>
      <c r="F56" s="399"/>
      <c r="G56" s="72"/>
      <c r="H56" s="72"/>
      <c r="I56" s="72"/>
      <c r="J56" s="2"/>
      <c r="K56" s="84"/>
      <c r="L56" s="4"/>
      <c r="M56" s="4"/>
      <c r="N56" s="4"/>
    </row>
    <row r="57" spans="1:14" ht="33" customHeight="1" x14ac:dyDescent="0.25">
      <c r="A57" s="400" t="s">
        <v>22</v>
      </c>
      <c r="B57" s="401"/>
      <c r="C57" s="401"/>
      <c r="D57" s="401"/>
      <c r="E57" s="401"/>
      <c r="F57" s="401"/>
      <c r="G57" s="401"/>
      <c r="H57" s="401"/>
      <c r="I57" s="401"/>
      <c r="J57" s="401"/>
      <c r="K57" s="402"/>
    </row>
    <row r="58" spans="1:14" ht="15.75" thickBot="1" x14ac:dyDescent="0.25">
      <c r="A58" s="83"/>
      <c r="B58" s="77"/>
      <c r="C58" s="77"/>
      <c r="D58" s="77"/>
      <c r="E58" s="77"/>
      <c r="F58" s="77"/>
      <c r="G58" s="77"/>
      <c r="H58" s="77"/>
      <c r="I58" s="77"/>
      <c r="J58" s="2"/>
      <c r="K58" s="84"/>
    </row>
    <row r="59" spans="1:14" x14ac:dyDescent="0.2">
      <c r="A59" s="83"/>
      <c r="B59" s="77"/>
      <c r="C59" s="77"/>
      <c r="D59" s="77"/>
      <c r="E59" s="79" t="s">
        <v>23</v>
      </c>
      <c r="F59" s="80"/>
      <c r="G59" s="80"/>
      <c r="H59" s="80"/>
      <c r="I59" s="80"/>
      <c r="J59" s="81"/>
      <c r="K59" s="82"/>
    </row>
    <row r="60" spans="1:14" x14ac:dyDescent="0.2">
      <c r="A60" s="83" t="s">
        <v>24</v>
      </c>
      <c r="B60" s="77"/>
      <c r="C60" s="77"/>
      <c r="D60" s="77"/>
      <c r="E60" s="83" t="s">
        <v>25</v>
      </c>
      <c r="F60" s="77"/>
      <c r="G60" s="77"/>
      <c r="H60" s="77"/>
      <c r="I60" s="77"/>
      <c r="J60" s="2"/>
      <c r="K60" s="84"/>
    </row>
    <row r="61" spans="1:14" x14ac:dyDescent="0.2">
      <c r="A61" s="83"/>
      <c r="B61" s="77"/>
      <c r="C61" s="77"/>
      <c r="D61" s="77"/>
      <c r="E61" s="85"/>
      <c r="F61" s="77"/>
      <c r="G61" s="77"/>
      <c r="H61" s="77"/>
      <c r="I61" s="77"/>
      <c r="J61" s="2"/>
      <c r="K61" s="84"/>
    </row>
    <row r="62" spans="1:14" ht="15.75" thickBot="1" x14ac:dyDescent="0.25">
      <c r="A62" s="85"/>
      <c r="B62" s="77"/>
      <c r="C62" s="77"/>
      <c r="D62" s="77"/>
      <c r="E62" s="86"/>
      <c r="F62" s="87"/>
      <c r="G62" s="87"/>
      <c r="H62" s="87"/>
      <c r="I62" s="87"/>
      <c r="J62" s="88"/>
      <c r="K62" s="89"/>
    </row>
    <row r="63" spans="1:14" ht="15.75" thickBot="1" x14ac:dyDescent="0.25">
      <c r="A63" s="126"/>
      <c r="B63" s="87"/>
      <c r="C63" s="87"/>
      <c r="D63" s="87"/>
      <c r="E63" s="127"/>
      <c r="F63" s="87"/>
      <c r="G63" s="87"/>
      <c r="H63" s="87"/>
      <c r="I63" s="87"/>
      <c r="J63" s="88"/>
      <c r="K63" s="89" t="s">
        <v>2</v>
      </c>
    </row>
    <row r="64" spans="1:14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62"/>
      <c r="L64" s="62"/>
    </row>
    <row r="65" spans="1:14" x14ac:dyDescent="0.25">
      <c r="A65"/>
      <c r="B65" s="4"/>
      <c r="C65" s="4"/>
      <c r="D65" s="4"/>
      <c r="E65" s="4"/>
      <c r="F65" s="4"/>
      <c r="G65" s="4"/>
      <c r="H65" s="4"/>
      <c r="I65" s="4"/>
      <c r="L65" s="4"/>
      <c r="M65" s="4"/>
      <c r="N65" s="4"/>
    </row>
    <row r="66" spans="1:14" x14ac:dyDescent="0.2">
      <c r="A66" s="1"/>
      <c r="B66" s="72"/>
      <c r="C66" s="72"/>
      <c r="D66" s="72"/>
      <c r="E66" s="72"/>
      <c r="F66" s="72"/>
      <c r="G66" s="72"/>
      <c r="H66" s="73"/>
      <c r="I66" s="73"/>
      <c r="L66" s="4"/>
      <c r="M66" s="4"/>
      <c r="N66" s="4"/>
    </row>
    <row r="67" spans="1:14" x14ac:dyDescent="0.2">
      <c r="A67" s="4"/>
      <c r="B67" s="77"/>
      <c r="C67" s="77"/>
      <c r="D67" s="77"/>
      <c r="E67" s="77"/>
      <c r="F67" s="77"/>
      <c r="G67" s="77"/>
      <c r="H67" s="78"/>
      <c r="I67" s="78"/>
    </row>
    <row r="68" spans="1:14" x14ac:dyDescent="0.2">
      <c r="A68" s="4"/>
      <c r="B68" s="77"/>
      <c r="C68" s="77"/>
      <c r="D68" s="77"/>
      <c r="E68" s="77"/>
      <c r="F68" s="77"/>
      <c r="G68" s="77"/>
      <c r="H68" s="78"/>
      <c r="I68" s="78"/>
    </row>
    <row r="69" spans="1:14" x14ac:dyDescent="0.2">
      <c r="A69" s="4"/>
      <c r="B69" s="77"/>
      <c r="C69" s="77"/>
      <c r="D69" s="77"/>
      <c r="E69" s="77"/>
      <c r="F69" s="77"/>
      <c r="G69" s="77"/>
      <c r="H69" s="78"/>
      <c r="I69" s="78"/>
    </row>
    <row r="70" spans="1:14" x14ac:dyDescent="0.2">
      <c r="A70" s="90"/>
      <c r="B70" s="77"/>
      <c r="C70" s="77"/>
      <c r="D70" s="77"/>
      <c r="E70" s="77"/>
      <c r="F70" s="77"/>
      <c r="G70" s="77"/>
      <c r="H70" s="78"/>
      <c r="I70" s="78"/>
    </row>
    <row r="71" spans="1:14" x14ac:dyDescent="0.2">
      <c r="A71" s="90"/>
      <c r="B71" s="77"/>
      <c r="C71" s="77"/>
      <c r="D71" s="77"/>
      <c r="E71" s="77"/>
      <c r="F71" s="77"/>
      <c r="G71" s="77"/>
      <c r="H71" s="78"/>
      <c r="I71" s="78"/>
    </row>
    <row r="72" spans="1:14" x14ac:dyDescent="0.2">
      <c r="A72" s="90"/>
      <c r="B72" s="77"/>
      <c r="C72" s="77"/>
      <c r="D72" s="77"/>
      <c r="E72" s="77"/>
      <c r="F72" s="77"/>
      <c r="G72" s="77"/>
      <c r="H72" s="78"/>
      <c r="I72" s="78"/>
    </row>
    <row r="73" spans="1:14" x14ac:dyDescent="0.2">
      <c r="A73" s="91"/>
      <c r="B73" s="78"/>
      <c r="C73" s="78"/>
      <c r="D73" s="78"/>
      <c r="E73" s="78"/>
      <c r="F73" s="78"/>
      <c r="G73" s="78"/>
      <c r="H73" s="78"/>
      <c r="I73" s="78"/>
    </row>
    <row r="74" spans="1:14" x14ac:dyDescent="0.2">
      <c r="A74" s="78"/>
      <c r="B74" s="78"/>
      <c r="C74" s="78"/>
      <c r="D74" s="78"/>
      <c r="E74" s="78"/>
      <c r="F74" s="78"/>
      <c r="G74" s="78"/>
      <c r="H74" s="78"/>
      <c r="I74" s="78"/>
    </row>
    <row r="75" spans="1:14" x14ac:dyDescent="0.2">
      <c r="A75" s="78"/>
      <c r="B75" s="78"/>
      <c r="C75" s="78"/>
      <c r="D75" s="78"/>
      <c r="E75" s="78"/>
      <c r="F75" s="78"/>
      <c r="G75" s="78"/>
      <c r="H75" s="78"/>
      <c r="I75" s="78"/>
    </row>
    <row r="76" spans="1:14" x14ac:dyDescent="0.2">
      <c r="A76" s="78"/>
      <c r="B76" s="78"/>
      <c r="C76" s="78"/>
      <c r="D76" s="78"/>
      <c r="E76" s="78"/>
      <c r="F76" s="78"/>
      <c r="G76" s="78"/>
      <c r="H76" s="78"/>
      <c r="I76" s="78"/>
    </row>
    <row r="77" spans="1:14" x14ac:dyDescent="0.2">
      <c r="A77" s="78"/>
      <c r="B77" s="78"/>
      <c r="C77" s="78"/>
      <c r="D77" s="78"/>
      <c r="E77" s="78"/>
      <c r="F77" s="78"/>
      <c r="G77" s="78"/>
      <c r="H77" s="78"/>
      <c r="I77" s="78"/>
    </row>
    <row r="78" spans="1:14" x14ac:dyDescent="0.2">
      <c r="A78" s="78"/>
      <c r="B78" s="78"/>
      <c r="C78" s="78"/>
      <c r="D78" s="78"/>
      <c r="E78" s="78"/>
      <c r="F78" s="78"/>
      <c r="G78" s="78"/>
      <c r="H78" s="78"/>
      <c r="I78" s="78"/>
    </row>
    <row r="79" spans="1:14" x14ac:dyDescent="0.2">
      <c r="A79" s="78"/>
      <c r="B79" s="78"/>
      <c r="C79" s="78"/>
      <c r="D79" s="78"/>
      <c r="E79" s="78"/>
      <c r="F79" s="78"/>
      <c r="G79" s="78"/>
      <c r="H79" s="78"/>
      <c r="I79" s="78"/>
    </row>
    <row r="80" spans="1:14" x14ac:dyDescent="0.2">
      <c r="A80" s="78"/>
      <c r="B80" s="78"/>
      <c r="C80" s="78"/>
      <c r="D80" s="78"/>
      <c r="E80" s="78"/>
      <c r="F80" s="78"/>
      <c r="G80" s="78"/>
      <c r="H80" s="78"/>
      <c r="I80" s="78"/>
    </row>
  </sheetData>
  <mergeCells count="53">
    <mergeCell ref="F14:H14"/>
    <mergeCell ref="F15:H15"/>
    <mergeCell ref="A14:E14"/>
    <mergeCell ref="B2:K2"/>
    <mergeCell ref="B3:K3"/>
    <mergeCell ref="C7:K7"/>
    <mergeCell ref="F12:H12"/>
    <mergeCell ref="I12:J12"/>
    <mergeCell ref="A13:E13"/>
    <mergeCell ref="F13:H13"/>
    <mergeCell ref="A29:F29"/>
    <mergeCell ref="A30:F30"/>
    <mergeCell ref="A31:I31"/>
    <mergeCell ref="F16:H16"/>
    <mergeCell ref="B5:K5"/>
    <mergeCell ref="F18:H18"/>
    <mergeCell ref="F19:H19"/>
    <mergeCell ref="F20:H20"/>
    <mergeCell ref="F21:H21"/>
    <mergeCell ref="F17:H17"/>
    <mergeCell ref="A40:F40"/>
    <mergeCell ref="A41:F41"/>
    <mergeCell ref="A42:F42"/>
    <mergeCell ref="A22:C22"/>
    <mergeCell ref="F22:H22"/>
    <mergeCell ref="A37:F37"/>
    <mergeCell ref="A23:H23"/>
    <mergeCell ref="A26:F26"/>
    <mergeCell ref="A27:K27"/>
    <mergeCell ref="A28:F28"/>
    <mergeCell ref="A33:F33"/>
    <mergeCell ref="A34:K34"/>
    <mergeCell ref="A35:F35"/>
    <mergeCell ref="A36:F36"/>
    <mergeCell ref="A38:F38"/>
    <mergeCell ref="A39:F39"/>
    <mergeCell ref="B56:F56"/>
    <mergeCell ref="A57:K57"/>
    <mergeCell ref="A51:K51"/>
    <mergeCell ref="J45:K46"/>
    <mergeCell ref="A48:D48"/>
    <mergeCell ref="J48:K49"/>
    <mergeCell ref="A49:I49"/>
    <mergeCell ref="A52:K52"/>
    <mergeCell ref="B55:F55"/>
    <mergeCell ref="A45:F45"/>
    <mergeCell ref="A21:E21"/>
    <mergeCell ref="A15:E15"/>
    <mergeCell ref="A16:E16"/>
    <mergeCell ref="A17:E17"/>
    <mergeCell ref="A18:E18"/>
    <mergeCell ref="A19:E19"/>
    <mergeCell ref="A20:E20"/>
  </mergeCells>
  <pageMargins left="0.70866141732283472" right="0.11811023622047245" top="0.74803149606299213" bottom="0.74803149606299213" header="0.31496062992125984" footer="0.31496062992125984"/>
  <pageSetup paperSize="9" scale="60" orientation="portrait" r:id="rId1"/>
  <headerFooter>
    <oddHeader>&amp;RMRCNOP-MRCJAS-MRCCOR- M0301 Ed 02 Rev01 del  08.04.14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view="pageLayout" zoomScaleNormal="100" workbookViewId="0">
      <selection activeCell="F12" sqref="F12:H12"/>
    </sheetView>
  </sheetViews>
  <sheetFormatPr defaultRowHeight="15" x14ac:dyDescent="0.2"/>
  <cols>
    <col min="1" max="1" width="31.140625" style="92" customWidth="1"/>
    <col min="2" max="2" width="7.42578125" style="92" customWidth="1"/>
    <col min="3" max="3" width="8.140625" style="92" customWidth="1"/>
    <col min="4" max="4" width="9.42578125" style="92" customWidth="1"/>
    <col min="5" max="5" width="7.7109375" style="92" customWidth="1"/>
    <col min="6" max="6" width="6" style="92" customWidth="1"/>
    <col min="7" max="7" width="5.5703125" style="92" customWidth="1"/>
    <col min="8" max="8" width="8.28515625" style="92" customWidth="1"/>
    <col min="9" max="9" width="13.42578125" style="92" customWidth="1"/>
    <col min="10" max="10" width="13" style="138" customWidth="1"/>
    <col min="11" max="11" width="12.5703125" style="138" customWidth="1"/>
    <col min="12" max="12" width="4.5703125" style="137" customWidth="1"/>
    <col min="13" max="13" width="4" style="137" customWidth="1"/>
    <col min="14" max="14" width="9.140625" style="137"/>
    <col min="15" max="16384" width="9.140625" style="138"/>
  </cols>
  <sheetData>
    <row r="1" spans="1:12" ht="27" customHeight="1" x14ac:dyDescent="0.35">
      <c r="A1" s="133"/>
      <c r="B1" s="134"/>
      <c r="C1" s="135"/>
      <c r="D1" s="134"/>
      <c r="E1" s="134"/>
      <c r="F1" s="134"/>
      <c r="G1" s="134"/>
      <c r="H1" s="134"/>
      <c r="I1" s="134"/>
      <c r="J1" s="134"/>
      <c r="K1" s="136"/>
      <c r="L1" s="3"/>
    </row>
    <row r="2" spans="1:12" ht="30" customHeight="1" thickBot="1" x14ac:dyDescent="0.4">
      <c r="A2" s="139"/>
      <c r="B2" s="499" t="s">
        <v>29</v>
      </c>
      <c r="C2" s="499"/>
      <c r="D2" s="499"/>
      <c r="E2" s="499"/>
      <c r="F2" s="499"/>
      <c r="G2" s="499"/>
      <c r="H2" s="499"/>
      <c r="I2" s="499"/>
      <c r="J2" s="499"/>
      <c r="K2" s="500"/>
    </row>
    <row r="3" spans="1:12" ht="33" customHeight="1" x14ac:dyDescent="0.2">
      <c r="A3" s="140"/>
      <c r="B3" s="14"/>
      <c r="C3" s="14"/>
      <c r="D3" s="14"/>
      <c r="E3" s="14"/>
      <c r="F3" s="1"/>
      <c r="G3" s="1"/>
      <c r="H3" s="1"/>
      <c r="I3" s="1"/>
      <c r="J3" s="137"/>
      <c r="K3" s="141"/>
    </row>
    <row r="4" spans="1:12" ht="14.25" x14ac:dyDescent="0.2">
      <c r="A4" s="142" t="s">
        <v>0</v>
      </c>
      <c r="B4" s="7"/>
      <c r="C4" s="7"/>
      <c r="D4" s="7"/>
      <c r="E4" s="7"/>
      <c r="F4" s="8"/>
      <c r="G4" s="8"/>
      <c r="H4" s="8"/>
      <c r="I4" s="8"/>
      <c r="J4" s="8"/>
      <c r="K4" s="143"/>
    </row>
    <row r="5" spans="1:12" ht="14.25" x14ac:dyDescent="0.2">
      <c r="A5" s="142"/>
      <c r="B5" s="9"/>
      <c r="C5" s="6"/>
      <c r="D5" s="6"/>
      <c r="E5" s="6"/>
      <c r="F5" s="6"/>
      <c r="G5" s="6"/>
      <c r="H5" s="6"/>
      <c r="I5" s="6"/>
      <c r="J5" s="6"/>
      <c r="K5" s="144"/>
    </row>
    <row r="6" spans="1:12" ht="14.25" x14ac:dyDescent="0.2">
      <c r="A6" s="142" t="s">
        <v>1</v>
      </c>
      <c r="B6" s="8" t="s">
        <v>30</v>
      </c>
      <c r="C6" s="145"/>
      <c r="D6" s="145"/>
      <c r="E6" s="145"/>
      <c r="F6" s="145"/>
      <c r="G6" s="145"/>
      <c r="H6" s="145"/>
      <c r="I6" s="145"/>
      <c r="J6" s="145"/>
      <c r="K6" s="146"/>
    </row>
    <row r="7" spans="1:12" ht="14.25" x14ac:dyDescent="0.2">
      <c r="A7" s="142"/>
      <c r="B7" s="6"/>
      <c r="C7" s="10"/>
      <c r="D7" s="10"/>
      <c r="E7" s="10"/>
      <c r="F7" s="10"/>
      <c r="G7" s="10"/>
      <c r="H7" s="10"/>
      <c r="I7" s="10"/>
      <c r="J7" s="10" t="s">
        <v>28</v>
      </c>
      <c r="K7" s="147" t="s">
        <v>44</v>
      </c>
    </row>
    <row r="8" spans="1:12" ht="21" customHeight="1" x14ac:dyDescent="0.25">
      <c r="A8" s="148" t="s">
        <v>43</v>
      </c>
      <c r="B8" s="11"/>
      <c r="C8" s="11"/>
      <c r="D8" s="11"/>
      <c r="E8" s="11"/>
      <c r="F8" s="11"/>
      <c r="G8" s="11"/>
      <c r="H8" s="11"/>
      <c r="I8" s="12"/>
      <c r="J8" s="137"/>
      <c r="K8" s="138">
        <v>2260</v>
      </c>
      <c r="L8" s="13"/>
    </row>
    <row r="9" spans="1:12" ht="9" customHeight="1" x14ac:dyDescent="0.2">
      <c r="A9" s="149"/>
      <c r="B9" s="14"/>
      <c r="C9" s="14"/>
      <c r="D9" s="14"/>
      <c r="E9" s="14"/>
      <c r="F9" s="14"/>
      <c r="G9" s="14"/>
      <c r="H9" s="14"/>
      <c r="I9" s="13"/>
      <c r="J9" s="13"/>
      <c r="K9" s="150"/>
      <c r="L9" s="13"/>
    </row>
    <row r="10" spans="1:12" ht="18.75" hidden="1" customHeight="1" x14ac:dyDescent="0.2">
      <c r="A10" s="149"/>
      <c r="B10" s="14"/>
      <c r="C10" s="14"/>
      <c r="D10" s="14"/>
      <c r="E10" s="14"/>
      <c r="F10" s="14"/>
      <c r="G10" s="14"/>
      <c r="H10" s="14"/>
      <c r="I10" s="13" t="s">
        <v>2</v>
      </c>
      <c r="J10" s="13"/>
      <c r="K10" s="150"/>
      <c r="L10" s="13"/>
    </row>
    <row r="11" spans="1:12" ht="26.25" customHeight="1" x14ac:dyDescent="0.25">
      <c r="A11" s="15" t="s">
        <v>3</v>
      </c>
      <c r="B11" s="16"/>
      <c r="C11" s="17"/>
      <c r="D11" s="17"/>
      <c r="E11" s="17"/>
      <c r="F11" s="457" t="s">
        <v>4</v>
      </c>
      <c r="G11" s="457"/>
      <c r="H11" s="457"/>
      <c r="I11" s="501" t="s">
        <v>31</v>
      </c>
      <c r="J11" s="502"/>
      <c r="K11" s="18" t="s">
        <v>5</v>
      </c>
      <c r="L11" s="13"/>
    </row>
    <row r="12" spans="1:12" ht="51" customHeight="1" x14ac:dyDescent="0.2">
      <c r="A12" s="503" t="s">
        <v>6</v>
      </c>
      <c r="B12" s="461"/>
      <c r="C12" s="461"/>
      <c r="D12" s="461"/>
      <c r="E12" s="461"/>
      <c r="F12" s="462" t="s">
        <v>89</v>
      </c>
      <c r="G12" s="463"/>
      <c r="H12" s="464"/>
      <c r="I12" s="19" t="s">
        <v>32</v>
      </c>
      <c r="J12" s="19" t="s">
        <v>33</v>
      </c>
      <c r="K12" s="151"/>
      <c r="L12" s="20"/>
    </row>
    <row r="13" spans="1:12" x14ac:dyDescent="0.2">
      <c r="A13" s="152" t="s">
        <v>34</v>
      </c>
      <c r="B13" s="153"/>
      <c r="C13" s="153"/>
      <c r="D13" s="153"/>
      <c r="E13" s="153"/>
      <c r="F13" s="447" t="s">
        <v>91</v>
      </c>
      <c r="G13" s="489"/>
      <c r="H13" s="490"/>
      <c r="I13" s="255">
        <v>1400</v>
      </c>
      <c r="J13" s="256"/>
      <c r="K13" s="278">
        <f>(I13+J13)/J30*100</f>
        <v>49.813200498132005</v>
      </c>
      <c r="L13" s="21"/>
    </row>
    <row r="14" spans="1:12" x14ac:dyDescent="0.2">
      <c r="A14" s="154" t="s">
        <v>35</v>
      </c>
      <c r="B14" s="155"/>
      <c r="C14" s="155"/>
      <c r="D14" s="155"/>
      <c r="E14" s="155"/>
      <c r="F14" s="447" t="s">
        <v>90</v>
      </c>
      <c r="G14" s="489"/>
      <c r="H14" s="490"/>
      <c r="I14" s="257">
        <v>700</v>
      </c>
      <c r="J14" s="258"/>
      <c r="K14" s="278">
        <f>(I14+J14)/J30*100</f>
        <v>24.906600249066003</v>
      </c>
      <c r="L14" s="21"/>
    </row>
    <row r="15" spans="1:12" x14ac:dyDescent="0.2">
      <c r="A15" s="154" t="s">
        <v>36</v>
      </c>
      <c r="B15" s="155"/>
      <c r="C15" s="155"/>
      <c r="D15" s="155"/>
      <c r="E15" s="155"/>
      <c r="F15" s="447" t="s">
        <v>90</v>
      </c>
      <c r="G15" s="489"/>
      <c r="H15" s="490"/>
      <c r="I15" s="259">
        <v>50</v>
      </c>
      <c r="J15" s="258"/>
      <c r="K15" s="278">
        <f>(I15+J15)/J30*100</f>
        <v>1.7790428749332861</v>
      </c>
      <c r="L15" s="21"/>
    </row>
    <row r="16" spans="1:12" x14ac:dyDescent="0.2">
      <c r="A16" s="154" t="s">
        <v>37</v>
      </c>
      <c r="B16" s="155"/>
      <c r="C16" s="155"/>
      <c r="D16" s="155"/>
      <c r="E16" s="155"/>
      <c r="F16" s="447" t="s">
        <v>92</v>
      </c>
      <c r="G16" s="489"/>
      <c r="H16" s="490"/>
      <c r="I16" s="257"/>
      <c r="J16" s="258">
        <v>100</v>
      </c>
      <c r="K16" s="278">
        <f>(I16+J16)/J30*100</f>
        <v>3.5580857498665721</v>
      </c>
      <c r="L16" s="21"/>
    </row>
    <row r="17" spans="1:12" x14ac:dyDescent="0.2">
      <c r="A17" s="154"/>
      <c r="B17" s="155"/>
      <c r="C17" s="155"/>
      <c r="D17" s="155"/>
      <c r="E17" s="155"/>
      <c r="F17" s="488"/>
      <c r="G17" s="489"/>
      <c r="H17" s="490"/>
      <c r="I17" s="257"/>
      <c r="J17" s="258"/>
      <c r="K17" s="278">
        <f>(I17+J17)/J30*100</f>
        <v>0</v>
      </c>
      <c r="L17" s="21"/>
    </row>
    <row r="18" spans="1:12" x14ac:dyDescent="0.2">
      <c r="A18" s="156"/>
      <c r="B18" s="157"/>
      <c r="C18" s="157"/>
      <c r="D18" s="157"/>
      <c r="E18" s="157"/>
      <c r="F18" s="488"/>
      <c r="G18" s="489"/>
      <c r="H18" s="490"/>
      <c r="I18" s="260"/>
      <c r="J18" s="261"/>
      <c r="K18" s="279">
        <f>(I18+J18)/J30*100</f>
        <v>0</v>
      </c>
      <c r="L18" s="21"/>
    </row>
    <row r="19" spans="1:12" ht="15.75" x14ac:dyDescent="0.2">
      <c r="A19" s="491" t="s">
        <v>9</v>
      </c>
      <c r="B19" s="492"/>
      <c r="C19" s="493"/>
      <c r="D19" s="493"/>
      <c r="E19" s="493"/>
      <c r="F19" s="493"/>
      <c r="G19" s="27"/>
      <c r="H19" s="27"/>
      <c r="I19" s="262">
        <f>SUM(I13:I18)</f>
        <v>2150</v>
      </c>
      <c r="J19" s="263">
        <f>SUM(J13:J18)</f>
        <v>100</v>
      </c>
      <c r="K19" s="280">
        <f>(I19+J19)/J30*100</f>
        <v>80.056929371997867</v>
      </c>
      <c r="L19" s="24"/>
    </row>
    <row r="20" spans="1:12" ht="21" customHeight="1" thickBot="1" x14ac:dyDescent="0.25">
      <c r="A20" s="480" t="s">
        <v>10</v>
      </c>
      <c r="B20" s="420"/>
      <c r="C20" s="421"/>
      <c r="D20" s="421"/>
      <c r="E20" s="421"/>
      <c r="F20" s="421"/>
      <c r="G20" s="42"/>
      <c r="H20" s="42"/>
      <c r="I20" s="264"/>
      <c r="J20" s="265">
        <f>I19+J19</f>
        <v>2250</v>
      </c>
      <c r="K20" s="158"/>
      <c r="L20" s="24"/>
    </row>
    <row r="21" spans="1:12" ht="18.75" customHeight="1" thickTop="1" x14ac:dyDescent="0.2">
      <c r="A21" s="25"/>
      <c r="B21" s="26"/>
      <c r="C21" s="27"/>
      <c r="D21" s="27"/>
      <c r="E21" s="27"/>
      <c r="F21" s="27"/>
      <c r="G21" s="27"/>
      <c r="H21" s="27"/>
      <c r="I21" s="28"/>
      <c r="J21" s="29"/>
      <c r="K21" s="159"/>
      <c r="L21" s="24"/>
    </row>
    <row r="22" spans="1:12" x14ac:dyDescent="0.2">
      <c r="A22" s="30" t="s">
        <v>11</v>
      </c>
      <c r="B22" s="31"/>
      <c r="C22" s="31"/>
      <c r="D22" s="31"/>
      <c r="E22" s="31"/>
      <c r="F22" s="31"/>
      <c r="G22" s="31"/>
      <c r="H22" s="31"/>
      <c r="I22" s="31"/>
      <c r="J22" s="266">
        <v>500</v>
      </c>
      <c r="K22" s="281">
        <f>(J22)/J30*100</f>
        <v>17.790428749332861</v>
      </c>
      <c r="L22" s="32"/>
    </row>
    <row r="23" spans="1:12" x14ac:dyDescent="0.2">
      <c r="A23" s="494" t="s">
        <v>12</v>
      </c>
      <c r="B23" s="440"/>
      <c r="C23" s="440"/>
      <c r="D23" s="440"/>
      <c r="E23" s="440"/>
      <c r="F23" s="440"/>
      <c r="G23" s="33"/>
      <c r="H23" s="33"/>
      <c r="I23" s="33"/>
      <c r="J23" s="267">
        <v>0.5</v>
      </c>
      <c r="K23" s="279">
        <f>(J23)/J30*100</f>
        <v>1.779042874933286E-2</v>
      </c>
      <c r="L23" s="32"/>
    </row>
    <row r="24" spans="1:12" ht="27.75" customHeight="1" x14ac:dyDescent="0.2">
      <c r="A24" s="495" t="s">
        <v>13</v>
      </c>
      <c r="B24" s="442"/>
      <c r="C24" s="442"/>
      <c r="D24" s="443"/>
      <c r="E24" s="443"/>
      <c r="F24" s="443"/>
      <c r="G24" s="444"/>
      <c r="H24" s="444"/>
      <c r="I24" s="444"/>
      <c r="J24" s="443"/>
      <c r="K24" s="496"/>
      <c r="L24" s="32"/>
    </row>
    <row r="25" spans="1:12" x14ac:dyDescent="0.2">
      <c r="A25" s="497" t="s">
        <v>38</v>
      </c>
      <c r="B25" s="426"/>
      <c r="C25" s="426"/>
      <c r="D25" s="426"/>
      <c r="E25" s="426"/>
      <c r="F25" s="426"/>
      <c r="G25" s="34"/>
      <c r="H25" s="34"/>
      <c r="I25" s="35"/>
      <c r="J25" s="268">
        <v>40</v>
      </c>
      <c r="K25" s="278">
        <f>(J25)/J30*100</f>
        <v>1.4232342999466288</v>
      </c>
      <c r="L25" s="32"/>
    </row>
    <row r="26" spans="1:12" x14ac:dyDescent="0.2">
      <c r="A26" s="498" t="s">
        <v>39</v>
      </c>
      <c r="B26" s="395"/>
      <c r="C26" s="395"/>
      <c r="D26" s="395"/>
      <c r="E26" s="395"/>
      <c r="F26" s="395"/>
      <c r="G26" s="22"/>
      <c r="H26" s="22"/>
      <c r="I26" s="36"/>
      <c r="J26" s="257">
        <v>20</v>
      </c>
      <c r="K26" s="278">
        <f>(J26)/J30*100</f>
        <v>0.71161714997331438</v>
      </c>
      <c r="L26" s="32"/>
    </row>
    <row r="27" spans="1:12" x14ac:dyDescent="0.2">
      <c r="A27" s="465"/>
      <c r="B27" s="466"/>
      <c r="C27" s="466"/>
      <c r="D27" s="466"/>
      <c r="E27" s="466"/>
      <c r="F27" s="466"/>
      <c r="G27" s="160"/>
      <c r="H27" s="160"/>
      <c r="I27" s="161"/>
      <c r="J27" s="269"/>
      <c r="K27" s="279">
        <f>(I27+J27)/J30*100</f>
        <v>0</v>
      </c>
      <c r="L27" s="32"/>
    </row>
    <row r="28" spans="1:12" ht="25.5" customHeight="1" thickBot="1" x14ac:dyDescent="0.25">
      <c r="A28" s="480" t="s">
        <v>14</v>
      </c>
      <c r="B28" s="420"/>
      <c r="C28" s="420"/>
      <c r="D28" s="420"/>
      <c r="E28" s="420"/>
      <c r="F28" s="420"/>
      <c r="G28" s="420"/>
      <c r="H28" s="420"/>
      <c r="I28" s="446"/>
      <c r="J28" s="270">
        <f>+J25+J26+J27</f>
        <v>60</v>
      </c>
      <c r="K28" s="282">
        <f>(J28)/J30*100</f>
        <v>2.1348514499199429</v>
      </c>
      <c r="L28" s="32"/>
    </row>
    <row r="29" spans="1:12" ht="15.75" thickTop="1" x14ac:dyDescent="0.2">
      <c r="A29" s="162"/>
      <c r="B29" s="38"/>
      <c r="C29" s="39"/>
      <c r="D29" s="39"/>
      <c r="E29" s="39"/>
      <c r="F29" s="39"/>
      <c r="G29" s="39"/>
      <c r="H29" s="39"/>
      <c r="I29" s="163"/>
      <c r="J29" s="41"/>
      <c r="K29" s="164"/>
      <c r="L29" s="32"/>
    </row>
    <row r="30" spans="1:12" ht="21" customHeight="1" thickBot="1" x14ac:dyDescent="0.25">
      <c r="A30" s="480" t="s">
        <v>15</v>
      </c>
      <c r="B30" s="420"/>
      <c r="C30" s="421"/>
      <c r="D30" s="421"/>
      <c r="E30" s="421"/>
      <c r="F30" s="421"/>
      <c r="G30" s="42"/>
      <c r="H30" s="42"/>
      <c r="I30" s="165"/>
      <c r="J30" s="283">
        <f>J20+J22+J23+J28</f>
        <v>2810.5</v>
      </c>
      <c r="K30" s="284">
        <f>(J30)/J30*100</f>
        <v>100</v>
      </c>
      <c r="L30" s="32"/>
    </row>
    <row r="31" spans="1:12" ht="30" customHeight="1" thickTop="1" x14ac:dyDescent="0.2">
      <c r="A31" s="481" t="s">
        <v>16</v>
      </c>
      <c r="B31" s="423"/>
      <c r="C31" s="423"/>
      <c r="D31" s="423"/>
      <c r="E31" s="423"/>
      <c r="F31" s="423"/>
      <c r="G31" s="423"/>
      <c r="H31" s="423"/>
      <c r="I31" s="423"/>
      <c r="J31" s="423"/>
      <c r="K31" s="482"/>
      <c r="L31" s="32"/>
    </row>
    <row r="32" spans="1:12" x14ac:dyDescent="0.2">
      <c r="A32" s="483"/>
      <c r="B32" s="484"/>
      <c r="C32" s="484"/>
      <c r="D32" s="484"/>
      <c r="E32" s="484"/>
      <c r="F32" s="484"/>
      <c r="G32" s="166"/>
      <c r="H32" s="166"/>
      <c r="I32" s="167"/>
      <c r="J32" s="168"/>
      <c r="K32" s="169"/>
      <c r="L32" s="32"/>
    </row>
    <row r="33" spans="1:14" x14ac:dyDescent="0.2">
      <c r="A33" s="465"/>
      <c r="B33" s="466"/>
      <c r="C33" s="466"/>
      <c r="D33" s="466"/>
      <c r="E33" s="466"/>
      <c r="F33" s="466"/>
      <c r="G33" s="160"/>
      <c r="H33" s="160"/>
      <c r="I33" s="161"/>
      <c r="J33" s="170"/>
      <c r="K33" s="171"/>
      <c r="L33" s="32"/>
    </row>
    <row r="34" spans="1:14" ht="17.25" customHeight="1" x14ac:dyDescent="0.2">
      <c r="A34" s="485" t="s">
        <v>17</v>
      </c>
      <c r="B34" s="428"/>
      <c r="C34" s="428"/>
      <c r="D34" s="428"/>
      <c r="E34" s="428"/>
      <c r="F34" s="428"/>
      <c r="G34" s="44"/>
      <c r="H34" s="44"/>
      <c r="I34" s="45" t="s">
        <v>18</v>
      </c>
      <c r="J34" s="46" t="s">
        <v>33</v>
      </c>
      <c r="K34" s="151"/>
      <c r="L34" s="20"/>
    </row>
    <row r="35" spans="1:14" x14ac:dyDescent="0.2">
      <c r="A35" s="483" t="s">
        <v>40</v>
      </c>
      <c r="B35" s="484"/>
      <c r="C35" s="484"/>
      <c r="D35" s="484"/>
      <c r="E35" s="484"/>
      <c r="F35" s="484"/>
      <c r="G35" s="172"/>
      <c r="H35" s="173"/>
      <c r="I35" s="285">
        <v>150</v>
      </c>
      <c r="J35" s="286"/>
      <c r="K35" s="278"/>
      <c r="L35" s="21"/>
    </row>
    <row r="36" spans="1:14" x14ac:dyDescent="0.2">
      <c r="A36" s="486" t="s">
        <v>41</v>
      </c>
      <c r="B36" s="487"/>
      <c r="C36" s="487"/>
      <c r="D36" s="487"/>
      <c r="E36" s="487"/>
      <c r="F36" s="487"/>
      <c r="G36" s="174"/>
      <c r="H36" s="175"/>
      <c r="I36" s="258">
        <v>400</v>
      </c>
      <c r="J36" s="287"/>
      <c r="K36" s="278"/>
      <c r="L36" s="21"/>
    </row>
    <row r="37" spans="1:14" x14ac:dyDescent="0.2">
      <c r="A37" s="465"/>
      <c r="B37" s="466"/>
      <c r="C37" s="466"/>
      <c r="D37" s="466"/>
      <c r="E37" s="466"/>
      <c r="F37" s="466"/>
      <c r="G37" s="176"/>
      <c r="H37" s="177"/>
      <c r="I37" s="288"/>
      <c r="J37" s="269"/>
      <c r="K37" s="279"/>
      <c r="L37" s="21"/>
    </row>
    <row r="38" spans="1:14" ht="21.75" customHeight="1" thickBot="1" x14ac:dyDescent="0.25">
      <c r="A38" s="467" t="s">
        <v>9</v>
      </c>
      <c r="B38" s="430"/>
      <c r="C38" s="431"/>
      <c r="D38" s="431"/>
      <c r="E38" s="431"/>
      <c r="F38" s="431"/>
      <c r="G38" s="42"/>
      <c r="H38" s="42"/>
      <c r="I38" s="251">
        <f>SUM(I35:I37)</f>
        <v>550</v>
      </c>
      <c r="J38" s="251">
        <f>SUM(J35:J37)</f>
        <v>0</v>
      </c>
      <c r="K38" s="289"/>
      <c r="L38" s="24"/>
    </row>
    <row r="39" spans="1:14" ht="15.75" thickTop="1" x14ac:dyDescent="0.2">
      <c r="A39" s="178"/>
      <c r="B39" s="179"/>
      <c r="C39" s="179"/>
      <c r="D39" s="179"/>
      <c r="E39" s="179"/>
      <c r="F39" s="179"/>
      <c r="G39" s="179"/>
      <c r="H39" s="179"/>
      <c r="I39" s="180"/>
      <c r="J39" s="181"/>
      <c r="K39" s="182"/>
      <c r="L39" s="32"/>
    </row>
    <row r="40" spans="1:14" ht="8.25" customHeight="1" x14ac:dyDescent="0.2">
      <c r="A40" s="183"/>
      <c r="B40" s="56"/>
      <c r="C40" s="57"/>
      <c r="D40" s="57"/>
      <c r="E40" s="58"/>
      <c r="F40" s="59"/>
      <c r="G40" s="59"/>
      <c r="H40" s="59"/>
      <c r="I40" s="59"/>
      <c r="J40" s="58"/>
      <c r="K40" s="184"/>
      <c r="L40" s="185"/>
    </row>
    <row r="41" spans="1:14" ht="30.75" customHeight="1" x14ac:dyDescent="0.3">
      <c r="A41" s="479">
        <v>1</v>
      </c>
      <c r="B41" s="418"/>
      <c r="C41" s="418"/>
      <c r="D41" s="418"/>
      <c r="E41" s="418"/>
      <c r="F41" s="418"/>
      <c r="G41" s="186"/>
      <c r="H41" s="186"/>
      <c r="I41" s="187"/>
      <c r="J41" s="406">
        <f>I19/(J20+J28)*100</f>
        <v>93.073593073593074</v>
      </c>
      <c r="K41" s="470"/>
      <c r="L41" s="62"/>
    </row>
    <row r="42" spans="1:14" ht="13.5" customHeight="1" x14ac:dyDescent="0.25">
      <c r="A42" s="188"/>
      <c r="B42" s="187"/>
      <c r="C42" s="187"/>
      <c r="D42" s="187"/>
      <c r="E42" s="187"/>
      <c r="F42" s="187"/>
      <c r="G42" s="187"/>
      <c r="H42" s="187"/>
      <c r="I42" s="187"/>
      <c r="J42" s="408"/>
      <c r="K42" s="471"/>
      <c r="L42" s="62"/>
    </row>
    <row r="43" spans="1:14" ht="13.5" customHeight="1" x14ac:dyDescent="0.25">
      <c r="A43" s="189"/>
      <c r="B43" s="137"/>
      <c r="C43" s="137"/>
      <c r="D43" s="137"/>
      <c r="E43" s="137"/>
      <c r="F43" s="137"/>
      <c r="G43" s="137"/>
      <c r="H43" s="137"/>
      <c r="I43" s="137"/>
      <c r="J43" s="63"/>
      <c r="K43" s="64"/>
      <c r="L43" s="62"/>
    </row>
    <row r="44" spans="1:14" s="192" customFormat="1" ht="14.25" customHeight="1" x14ac:dyDescent="0.2">
      <c r="A44" s="472"/>
      <c r="B44" s="473"/>
      <c r="C44" s="473"/>
      <c r="D44" s="473"/>
      <c r="E44" s="190"/>
      <c r="F44" s="190"/>
      <c r="G44" s="190"/>
      <c r="H44" s="190"/>
      <c r="I44" s="190"/>
      <c r="J44" s="406">
        <f>I19/J20*100</f>
        <v>95.555555555555557</v>
      </c>
      <c r="K44" s="470"/>
      <c r="L44" s="191"/>
      <c r="M44" s="191"/>
      <c r="N44" s="191"/>
    </row>
    <row r="45" spans="1:14" s="192" customFormat="1" ht="33" customHeight="1" x14ac:dyDescent="0.2">
      <c r="A45" s="474">
        <v>2</v>
      </c>
      <c r="B45" s="413"/>
      <c r="C45" s="413"/>
      <c r="D45" s="413"/>
      <c r="E45" s="413"/>
      <c r="F45" s="413"/>
      <c r="G45" s="413"/>
      <c r="H45" s="413"/>
      <c r="I45" s="413"/>
      <c r="J45" s="408"/>
      <c r="K45" s="471"/>
      <c r="L45" s="191"/>
      <c r="M45" s="191"/>
      <c r="N45" s="191"/>
    </row>
    <row r="46" spans="1:14" s="194" customFormat="1" ht="10.5" customHeight="1" x14ac:dyDescent="0.2">
      <c r="A46" s="475"/>
      <c r="B46" s="476"/>
      <c r="C46" s="476"/>
      <c r="D46" s="476"/>
      <c r="E46" s="476"/>
      <c r="F46" s="476"/>
      <c r="G46" s="476"/>
      <c r="H46" s="476"/>
      <c r="I46" s="476"/>
      <c r="J46" s="476"/>
      <c r="K46" s="477"/>
      <c r="L46" s="193"/>
      <c r="M46" s="193"/>
      <c r="N46" s="193"/>
    </row>
    <row r="47" spans="1:14" s="194" customFormat="1" ht="10.5" customHeight="1" x14ac:dyDescent="0.2">
      <c r="A47" s="195"/>
      <c r="B47" s="196"/>
      <c r="C47" s="196"/>
      <c r="D47" s="196"/>
      <c r="E47" s="196"/>
      <c r="F47" s="196"/>
      <c r="G47" s="196"/>
      <c r="H47" s="196"/>
      <c r="I47" s="196"/>
      <c r="J47" s="196"/>
      <c r="K47" s="197"/>
      <c r="L47" s="193"/>
      <c r="M47" s="193"/>
      <c r="N47" s="193"/>
    </row>
    <row r="48" spans="1:14" ht="14.25" x14ac:dyDescent="0.2">
      <c r="A48" s="69" t="s">
        <v>20</v>
      </c>
      <c r="B48" s="198"/>
      <c r="C48" s="198"/>
      <c r="D48" s="198"/>
      <c r="E48" s="198"/>
      <c r="F48" s="199"/>
      <c r="G48" s="200"/>
      <c r="H48" s="200"/>
      <c r="I48" s="200"/>
      <c r="J48" s="137"/>
      <c r="K48" s="141"/>
      <c r="L48" s="138"/>
      <c r="M48" s="138"/>
      <c r="N48" s="138"/>
    </row>
    <row r="49" spans="1:14" ht="12.75" x14ac:dyDescent="0.2">
      <c r="A49" s="74" t="s">
        <v>21</v>
      </c>
      <c r="B49" s="201"/>
      <c r="C49" s="201"/>
      <c r="D49" s="201"/>
      <c r="E49" s="201"/>
      <c r="F49" s="202"/>
      <c r="G49" s="200"/>
      <c r="H49" s="200"/>
      <c r="I49" s="200"/>
      <c r="J49" s="137"/>
      <c r="K49" s="141"/>
      <c r="L49" s="138"/>
      <c r="M49" s="138"/>
      <c r="N49" s="138"/>
    </row>
    <row r="50" spans="1:14" x14ac:dyDescent="0.25">
      <c r="A50" s="203" t="s">
        <v>42</v>
      </c>
      <c r="B50" s="478"/>
      <c r="C50" s="398"/>
      <c r="D50" s="398"/>
      <c r="E50" s="398"/>
      <c r="F50" s="399"/>
      <c r="G50" s="200"/>
      <c r="H50" s="200"/>
      <c r="I50" s="200"/>
      <c r="J50" s="137"/>
      <c r="K50" s="141"/>
      <c r="L50" s="138"/>
      <c r="M50" s="138"/>
      <c r="N50" s="138"/>
    </row>
    <row r="51" spans="1:14" ht="33" customHeight="1" x14ac:dyDescent="0.25">
      <c r="A51" s="468" t="s">
        <v>22</v>
      </c>
      <c r="B51" s="401"/>
      <c r="C51" s="401"/>
      <c r="D51" s="401"/>
      <c r="E51" s="401"/>
      <c r="F51" s="401"/>
      <c r="G51" s="401"/>
      <c r="H51" s="401"/>
      <c r="I51" s="401"/>
      <c r="J51" s="401"/>
      <c r="K51" s="469"/>
    </row>
    <row r="52" spans="1:14" ht="15.75" thickBot="1" x14ac:dyDescent="0.25">
      <c r="A52" s="204"/>
      <c r="B52" s="77"/>
      <c r="C52" s="77"/>
      <c r="D52" s="77"/>
      <c r="E52" s="77"/>
      <c r="F52" s="77"/>
      <c r="G52" s="77"/>
      <c r="H52" s="77"/>
      <c r="I52" s="77"/>
      <c r="J52" s="137"/>
      <c r="K52" s="141"/>
    </row>
    <row r="53" spans="1:14" x14ac:dyDescent="0.2">
      <c r="A53" s="204"/>
      <c r="B53" s="77"/>
      <c r="C53" s="77"/>
      <c r="D53" s="77"/>
      <c r="E53" s="79" t="s">
        <v>23</v>
      </c>
      <c r="F53" s="80"/>
      <c r="G53" s="80"/>
      <c r="H53" s="80"/>
      <c r="I53" s="80"/>
      <c r="J53" s="205"/>
      <c r="K53" s="206"/>
    </row>
    <row r="54" spans="1:14" x14ac:dyDescent="0.2">
      <c r="A54" s="204" t="s">
        <v>24</v>
      </c>
      <c r="B54" s="77"/>
      <c r="C54" s="77"/>
      <c r="D54" s="77"/>
      <c r="E54" s="83" t="s">
        <v>25</v>
      </c>
      <c r="F54" s="77"/>
      <c r="G54" s="77"/>
      <c r="H54" s="77"/>
      <c r="I54" s="77"/>
      <c r="J54" s="137"/>
      <c r="K54" s="141"/>
    </row>
    <row r="55" spans="1:14" x14ac:dyDescent="0.2">
      <c r="A55" s="204"/>
      <c r="B55" s="77"/>
      <c r="C55" s="77"/>
      <c r="D55" s="77"/>
      <c r="E55" s="207"/>
      <c r="F55" s="77"/>
      <c r="G55" s="77"/>
      <c r="H55" s="77"/>
      <c r="I55" s="77"/>
      <c r="J55" s="137"/>
      <c r="K55" s="141"/>
    </row>
    <row r="56" spans="1:14" ht="15.75" thickBot="1" x14ac:dyDescent="0.25">
      <c r="A56" s="189"/>
      <c r="B56" s="77"/>
      <c r="C56" s="77"/>
      <c r="D56" s="77"/>
      <c r="E56" s="86"/>
      <c r="F56" s="87"/>
      <c r="G56" s="87"/>
      <c r="H56" s="87"/>
      <c r="I56" s="87"/>
      <c r="J56" s="208"/>
      <c r="K56" s="209"/>
    </row>
    <row r="57" spans="1:14" ht="13.5" customHeight="1" x14ac:dyDescent="0.25">
      <c r="A57" s="210"/>
      <c r="B57" s="211"/>
      <c r="C57" s="211"/>
      <c r="D57" s="211"/>
      <c r="E57" s="211"/>
      <c r="F57" s="211"/>
      <c r="G57" s="211"/>
      <c r="H57" s="211"/>
      <c r="I57" s="211"/>
      <c r="J57" s="212"/>
      <c r="K57" s="213"/>
      <c r="L57" s="62"/>
    </row>
    <row r="58" spans="1:14" x14ac:dyDescent="0.25">
      <c r="A58"/>
      <c r="B58" s="138"/>
      <c r="C58" s="138"/>
      <c r="D58" s="138"/>
      <c r="E58" s="138"/>
      <c r="F58" s="138"/>
      <c r="G58" s="138"/>
      <c r="H58" s="138"/>
      <c r="I58" s="138"/>
      <c r="L58" s="138"/>
      <c r="M58" s="138"/>
      <c r="N58" s="138"/>
    </row>
    <row r="59" spans="1:14" x14ac:dyDescent="0.2">
      <c r="A59" s="1"/>
      <c r="B59" s="200"/>
      <c r="C59" s="200"/>
      <c r="D59" s="200"/>
      <c r="E59" s="200"/>
      <c r="F59" s="200"/>
      <c r="G59" s="200"/>
      <c r="H59" s="214"/>
      <c r="I59" s="214"/>
      <c r="L59" s="138"/>
      <c r="M59" s="138"/>
      <c r="N59" s="138"/>
    </row>
    <row r="60" spans="1:14" x14ac:dyDescent="0.2">
      <c r="A60" s="138"/>
      <c r="B60" s="77"/>
      <c r="C60" s="77"/>
      <c r="D60" s="77"/>
      <c r="E60" s="77"/>
      <c r="F60" s="77"/>
      <c r="G60" s="77"/>
      <c r="H60" s="78"/>
      <c r="I60" s="78"/>
    </row>
    <row r="61" spans="1:14" x14ac:dyDescent="0.2">
      <c r="A61" s="138"/>
      <c r="B61" s="77"/>
      <c r="C61" s="77"/>
      <c r="D61" s="77"/>
      <c r="E61" s="77"/>
      <c r="F61" s="77"/>
      <c r="G61" s="77"/>
      <c r="H61" s="78"/>
      <c r="I61" s="78"/>
    </row>
    <row r="62" spans="1:14" x14ac:dyDescent="0.2">
      <c r="A62" s="138"/>
      <c r="B62" s="77"/>
      <c r="C62" s="77"/>
      <c r="D62" s="77"/>
      <c r="E62" s="77"/>
      <c r="F62" s="77"/>
      <c r="G62" s="77"/>
      <c r="H62" s="78"/>
      <c r="I62" s="78"/>
    </row>
    <row r="63" spans="1:14" x14ac:dyDescent="0.2">
      <c r="A63" s="90"/>
      <c r="B63" s="77"/>
      <c r="C63" s="77"/>
      <c r="D63" s="77"/>
      <c r="E63" s="77"/>
      <c r="F63" s="77"/>
      <c r="G63" s="77"/>
      <c r="H63" s="78"/>
      <c r="I63" s="78"/>
    </row>
    <row r="64" spans="1:14" x14ac:dyDescent="0.2">
      <c r="A64" s="90"/>
      <c r="B64" s="77"/>
      <c r="C64" s="77"/>
      <c r="D64" s="77"/>
      <c r="E64" s="77"/>
      <c r="F64" s="77"/>
      <c r="G64" s="77"/>
      <c r="H64" s="78"/>
      <c r="I64" s="78"/>
    </row>
    <row r="65" spans="1:9" x14ac:dyDescent="0.2">
      <c r="A65" s="90"/>
      <c r="B65" s="77"/>
      <c r="C65" s="77"/>
      <c r="D65" s="77"/>
      <c r="E65" s="77"/>
      <c r="F65" s="77"/>
      <c r="G65" s="77"/>
      <c r="H65" s="78"/>
      <c r="I65" s="78"/>
    </row>
    <row r="66" spans="1:9" x14ac:dyDescent="0.2">
      <c r="A66" s="91"/>
      <c r="B66" s="78"/>
      <c r="C66" s="78"/>
      <c r="D66" s="78"/>
      <c r="E66" s="78"/>
      <c r="F66" s="78"/>
      <c r="G66" s="78"/>
      <c r="H66" s="78"/>
      <c r="I66" s="78"/>
    </row>
    <row r="67" spans="1:9" x14ac:dyDescent="0.2">
      <c r="A67" s="78"/>
      <c r="B67" s="78"/>
      <c r="C67" s="78"/>
      <c r="D67" s="78"/>
      <c r="E67" s="78"/>
      <c r="F67" s="78"/>
      <c r="G67" s="78"/>
      <c r="H67" s="78"/>
      <c r="I67" s="78"/>
    </row>
    <row r="68" spans="1:9" x14ac:dyDescent="0.2">
      <c r="A68" s="78"/>
      <c r="B68" s="78"/>
      <c r="C68" s="78"/>
      <c r="D68" s="78"/>
      <c r="E68" s="78"/>
      <c r="F68" s="78"/>
      <c r="G68" s="78"/>
      <c r="H68" s="78"/>
      <c r="I68" s="78"/>
    </row>
    <row r="69" spans="1:9" x14ac:dyDescent="0.2">
      <c r="A69" s="78"/>
      <c r="B69" s="78"/>
      <c r="C69" s="78"/>
      <c r="D69" s="78"/>
      <c r="E69" s="78"/>
      <c r="F69" s="78"/>
      <c r="G69" s="78"/>
      <c r="H69" s="78"/>
      <c r="I69" s="78"/>
    </row>
    <row r="70" spans="1:9" x14ac:dyDescent="0.2">
      <c r="A70" s="78"/>
      <c r="B70" s="78"/>
      <c r="C70" s="78"/>
      <c r="D70" s="78"/>
      <c r="E70" s="78"/>
      <c r="F70" s="78"/>
      <c r="G70" s="78"/>
      <c r="H70" s="78"/>
      <c r="I70" s="78"/>
    </row>
    <row r="71" spans="1:9" x14ac:dyDescent="0.2">
      <c r="A71" s="78"/>
      <c r="B71" s="78"/>
      <c r="C71" s="78"/>
      <c r="D71" s="78"/>
      <c r="E71" s="78"/>
      <c r="F71" s="78"/>
      <c r="G71" s="78"/>
      <c r="H71" s="78"/>
      <c r="I71" s="78"/>
    </row>
    <row r="72" spans="1:9" x14ac:dyDescent="0.2">
      <c r="A72" s="78"/>
      <c r="B72" s="78"/>
      <c r="C72" s="78"/>
      <c r="D72" s="78"/>
      <c r="E72" s="78"/>
      <c r="F72" s="78"/>
      <c r="G72" s="78"/>
      <c r="H72" s="78"/>
      <c r="I72" s="78"/>
    </row>
    <row r="73" spans="1:9" x14ac:dyDescent="0.2">
      <c r="A73" s="78"/>
      <c r="B73" s="78"/>
      <c r="C73" s="78"/>
      <c r="D73" s="78"/>
      <c r="E73" s="78"/>
      <c r="F73" s="78"/>
      <c r="G73" s="78"/>
      <c r="H73" s="78"/>
      <c r="I73" s="78"/>
    </row>
  </sheetData>
  <mergeCells count="36">
    <mergeCell ref="F18:H18"/>
    <mergeCell ref="B2:K2"/>
    <mergeCell ref="F11:H11"/>
    <mergeCell ref="I11:J11"/>
    <mergeCell ref="A12:E12"/>
    <mergeCell ref="F12:H12"/>
    <mergeCell ref="F13:H13"/>
    <mergeCell ref="F14:H14"/>
    <mergeCell ref="F15:H15"/>
    <mergeCell ref="F16:H16"/>
    <mergeCell ref="F17:H17"/>
    <mergeCell ref="A33:F33"/>
    <mergeCell ref="A19:F19"/>
    <mergeCell ref="A20:F20"/>
    <mergeCell ref="A23:F23"/>
    <mergeCell ref="A24:K24"/>
    <mergeCell ref="A25:F25"/>
    <mergeCell ref="A26:F26"/>
    <mergeCell ref="A27:F27"/>
    <mergeCell ref="A28:I28"/>
    <mergeCell ref="A30:F30"/>
    <mergeCell ref="A31:K31"/>
    <mergeCell ref="A32:F32"/>
    <mergeCell ref="A34:F34"/>
    <mergeCell ref="A35:F35"/>
    <mergeCell ref="A36:F36"/>
    <mergeCell ref="A37:F37"/>
    <mergeCell ref="A38:F38"/>
    <mergeCell ref="A51:K51"/>
    <mergeCell ref="J41:K42"/>
    <mergeCell ref="A44:D44"/>
    <mergeCell ref="J44:K45"/>
    <mergeCell ref="A45:I45"/>
    <mergeCell ref="A46:K46"/>
    <mergeCell ref="B50:F50"/>
    <mergeCell ref="A41:F4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M0301a</vt:lpstr>
      <vt:lpstr>M0301b</vt:lpstr>
      <vt:lpstr>M0301EX</vt:lpstr>
      <vt:lpstr>M0301a!OLE_LINK1</vt:lpstr>
      <vt:lpstr>M0301a!Print_Area</vt:lpstr>
      <vt:lpstr>M0301b!Print_Area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2016-05-08T18:01:16Z</dcterms:modified>
</cp:coreProperties>
</file>